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zzz\MATYS rozpočty slepé\"/>
    </mc:Choice>
  </mc:AlternateContent>
  <xr:revisionPtr revIDLastSave="0" documentId="13_ncr:1_{1B31E31D-DA5A-4D82-917A-4668804A597C}" xr6:coauthVersionLast="47" xr6:coauthVersionMax="47" xr10:uidLastSave="{00000000-0000-0000-0000-000000000000}"/>
  <workbookProtection workbookAlgorithmName="SHA-512" workbookHashValue="2EFzQ4XYTT+27eac/8/jupsOgdIQG3n9e01PjKrXMu0dpMCFLaqpYPPDPhoLgHjDLAC7MwltpVfErnh0P/a7ew==" workbookSaltValue="Mup4A0KuVRARNhNN8KMyIg==" workbookSpinCount="100000" lockStructure="1"/>
  <bookViews>
    <workbookView xWindow="41172" yWindow="-108" windowWidth="30936" windowHeight="16776" firstSheet="1" activeTab="1" xr2:uid="{00000000-000D-0000-FFFF-FFFF00000000}"/>
  </bookViews>
  <sheets>
    <sheet name="Sheet1" sheetId="9" state="hidden" r:id="rId1"/>
    <sheet name="D.1.01.4c- EL" sheetId="12" r:id="rId2"/>
    <sheet name="Sheet2" sheetId="10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0" i="12" l="1"/>
  <c r="G81" i="12"/>
  <c r="G80" i="12"/>
  <c r="G109" i="12"/>
  <c r="G108" i="12"/>
  <c r="G107" i="12"/>
  <c r="G106" i="12"/>
  <c r="G101" i="12"/>
  <c r="G100" i="12"/>
  <c r="G99" i="12"/>
  <c r="G98" i="12"/>
  <c r="G124" i="12"/>
  <c r="G82" i="12"/>
  <c r="G11" i="12"/>
  <c r="G103" i="12"/>
  <c r="G102" i="12"/>
  <c r="G97" i="12"/>
  <c r="G96" i="12"/>
  <c r="G35" i="12"/>
  <c r="G36" i="12"/>
  <c r="G37" i="12"/>
  <c r="G38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78" i="12"/>
  <c r="G79" i="12"/>
  <c r="G77" i="12"/>
  <c r="G10" i="12"/>
  <c r="G9" i="12"/>
  <c r="G57" i="12"/>
  <c r="G58" i="12"/>
  <c r="G61" i="12"/>
  <c r="G54" i="12"/>
  <c r="G55" i="12"/>
  <c r="G56" i="12"/>
  <c r="G8" i="12"/>
  <c r="G114" i="12"/>
  <c r="G113" i="12"/>
  <c r="G112" i="12"/>
  <c r="G128" i="12"/>
  <c r="G127" i="12"/>
  <c r="G126" i="12"/>
  <c r="G125" i="12"/>
  <c r="G123" i="12"/>
  <c r="G120" i="12"/>
  <c r="G119" i="12"/>
  <c r="G118" i="12"/>
  <c r="G117" i="12"/>
  <c r="G76" i="12"/>
  <c r="G75" i="12"/>
  <c r="G67" i="12"/>
  <c r="G68" i="12"/>
  <c r="G69" i="12"/>
  <c r="G70" i="12"/>
  <c r="G71" i="12"/>
  <c r="G66" i="12"/>
  <c r="G42" i="12"/>
  <c r="G43" i="12"/>
  <c r="G44" i="12"/>
  <c r="G45" i="12"/>
  <c r="G46" i="12"/>
  <c r="G47" i="12"/>
  <c r="G48" i="12"/>
  <c r="G49" i="12"/>
  <c r="G50" i="12"/>
  <c r="G52" i="12"/>
  <c r="G53" i="12"/>
  <c r="G41" i="12"/>
  <c r="G29" i="12"/>
  <c r="G30" i="12"/>
  <c r="G31" i="12"/>
  <c r="G32" i="12"/>
  <c r="G33" i="12"/>
  <c r="G34" i="12"/>
  <c r="G22" i="12"/>
  <c r="G23" i="12"/>
  <c r="G24" i="12"/>
  <c r="G25" i="12"/>
  <c r="G26" i="12"/>
  <c r="G27" i="12"/>
  <c r="G28" i="12"/>
  <c r="G14" i="12"/>
  <c r="G15" i="12"/>
  <c r="G16" i="12"/>
  <c r="G17" i="12"/>
  <c r="G18" i="12"/>
  <c r="G19" i="12"/>
  <c r="G12" i="12"/>
  <c r="G13" i="12"/>
  <c r="G7" i="12"/>
</calcChain>
</file>

<file path=xl/sharedStrings.xml><?xml version="1.0" encoding="utf-8"?>
<sst xmlns="http://schemas.openxmlformats.org/spreadsheetml/2006/main" count="221" uniqueCount="124">
  <si>
    <t>počet</t>
  </si>
  <si>
    <t>jednot</t>
  </si>
  <si>
    <t>jednotková cena Kč</t>
  </si>
  <si>
    <t>cena celkem Kč</t>
  </si>
  <si>
    <t>ks</t>
  </si>
  <si>
    <t>m</t>
  </si>
  <si>
    <t>kpt</t>
  </si>
  <si>
    <t>specicikace  el  materiálu a  mont. prací</t>
  </si>
  <si>
    <t>OSVĚTLENÍ</t>
  </si>
  <si>
    <t xml:space="preserve">VODIČE </t>
  </si>
  <si>
    <t>PROVEDENÍ KABELŮ  DLE VYHL 23/2008 /     B2ca,s1,d0)</t>
  </si>
  <si>
    <t>Spínač jednopólový velkoplošný – 230V/10A, pod omítku, bílý, komplet, IP20</t>
  </si>
  <si>
    <t>Přepínač  řazení 6 velkoplošný – 230V/10A, pod omítku, bílý, komplet, IP20</t>
  </si>
  <si>
    <t>Přepínač  řazení 5 velkoplošný – 230V/10A, pod omítku, bílý, komplet, IP20</t>
  </si>
  <si>
    <t>Přepínač  řazení 7 velkoplošný – 230V/10A, pod omítku, bílý, komplet, IP20</t>
  </si>
  <si>
    <t>Dvojitý přepínač řazení 6 velkoplošný - 230V/10A, pod omítku, bílý</t>
  </si>
  <si>
    <t>Tlačítkový ovladač pod omítku s orientační doutnavkou-230V/10A, pod omítku, bílý</t>
  </si>
  <si>
    <t>Zásuvka jednonásobná 230V/16A, pro montáž pod omítku, bílá, krytí IP 20, komplet</t>
  </si>
  <si>
    <t>Zásuvka dvojnásobná-230V/16A, pro montáž pod omítku, komplet</t>
  </si>
  <si>
    <t>Zásuvka pro vyrovnání potenciálu dvojnásobná pro montáž pod omítku do instalační krabice, komplet</t>
  </si>
  <si>
    <t>EL: PŘÍSTROJE</t>
  </si>
  <si>
    <t>Podružná ekvipotenciální přípojnice v krabici KT250 včetně  přípojnice PA , přípojnice PE</t>
  </si>
  <si>
    <t>Ekvipotenciální přípojnice  K12</t>
  </si>
  <si>
    <t>m2</t>
  </si>
  <si>
    <r>
      <t>Kabel CXKH-R (O) 3x1,5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 B2ca,s1,d0</t>
    </r>
  </si>
  <si>
    <r>
      <t>Kabel CXKH-R (J) 3x1,5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</si>
  <si>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 3x2,5 mm</t>
    </r>
    <r>
      <rPr>
        <vertAlign val="superscript"/>
        <sz val="8"/>
        <rFont val="Arial"/>
        <family val="2"/>
        <charset val="238"/>
      </rPr>
      <t>2     B2ca,s1,d0</t>
    </r>
  </si>
  <si>
    <r>
      <t>Kabel CXKH-R (J) 3x4 mm</t>
    </r>
    <r>
      <rPr>
        <vertAlign val="superscript"/>
        <sz val="8"/>
        <rFont val="Arial"/>
        <family val="2"/>
        <charset val="238"/>
      </rPr>
      <t>2   B2ca,s1,d0</t>
    </r>
  </si>
  <si>
    <t>stavebí práce -  niky průrazy -  průraz tl 25cm</t>
  </si>
  <si>
    <t>stavebí práce -  drážka  pro kabel  do 5x10 cm</t>
  </si>
  <si>
    <t>stavebí práce -  likvidace  odpadu 10 t</t>
  </si>
  <si>
    <t>t</t>
  </si>
  <si>
    <t>stavbní práce - odvoz  suti 10t do vzdál 30 km</t>
  </si>
  <si>
    <t>Měření světelně technických parametrů</t>
  </si>
  <si>
    <t>vyhotovedení proj skut provedení</t>
  </si>
  <si>
    <t>STÁTNÍ  REVIZNÍ ZPRÁVA TECHNICKÉHO  DOZORU DLE  VYHLÁŠKY</t>
  </si>
  <si>
    <t>Stavební a pomocné  práce</t>
  </si>
  <si>
    <t>montážní  a inž. činnost</t>
  </si>
  <si>
    <t>hod</t>
  </si>
  <si>
    <t>osvětlovací  tělesa komplet  ,  včetně   dodávky a  montáže</t>
  </si>
  <si>
    <t>EL</t>
  </si>
  <si>
    <t>Výchozí  revizní  zpráva</t>
  </si>
  <si>
    <t xml:space="preserve">inž. činost   +  koordinace </t>
  </si>
  <si>
    <t>Nosná konstrukce pro osazení 2 ks oddělovacích TRS-váha celkem 148kg +  kryt</t>
  </si>
  <si>
    <t>s;nímač teploty  odděl  trafa   Ti - 0-150</t>
  </si>
  <si>
    <t>signalizační  panel  IP 44  s    3x  LED  signálkou  230V 2 A , červená</t>
  </si>
  <si>
    <t>DO okruhy-zásuvka jednonásobná 230V/16A, pro montáž pod omítku, zelená, krytí IP 20, komplet včetně  bakter. Provedení</t>
  </si>
  <si>
    <t>VDO okruhy-zásuvka jednonásobná 230V/16A, pro montáž pod omítku, oranžová, krytí IP 20, komplet včetne  bakter. Provedení</t>
  </si>
  <si>
    <t>ZIS okruhy-zásuvka jednonásobná 230V/16A, pro montáž pod omítku, žlutá, krytí IP 20, komplet  včetně  bakter. Provedení</t>
  </si>
  <si>
    <t>Zásuvka jednonásobná 230V/16A, pro montáž pod omítku, bílá, včetně přepěťové ochrany III°, krytí IP 20, komplet</t>
  </si>
  <si>
    <r>
      <t xml:space="preserve">Ochranný oddělovací transformátor 1f  / 400V /230V pro napájení zdravotnických prostor </t>
    </r>
    <r>
      <rPr>
        <b/>
        <sz val="9"/>
        <rFont val="Calibri"/>
        <family val="2"/>
        <charset val="238"/>
      </rPr>
      <t>ES710/3150-</t>
    </r>
    <r>
      <rPr>
        <sz val="9"/>
        <color indexed="8"/>
        <rFont val="Calibri"/>
        <family val="2"/>
        <charset val="238"/>
      </rPr>
      <t xml:space="preserve"> 3,15kVA včetně teplot čidla krytu, váha 65kg, včetně svorkovnice, s atestem "MED"</t>
    </r>
  </si>
  <si>
    <r>
      <t>Kabel CXKH-R (O) 5x1,5 mm</t>
    </r>
    <r>
      <rPr>
        <vertAlign val="superscript"/>
        <sz val="8"/>
        <rFont val="Arial"/>
        <family val="2"/>
        <charset val="238"/>
      </rPr>
      <t xml:space="preserve">2   </t>
    </r>
    <r>
      <rPr>
        <sz val="8"/>
        <rFont val="Arial"/>
        <family val="2"/>
        <charset val="238"/>
      </rPr>
      <t xml:space="preserve">  B2ca,s1,d0</t>
    </r>
  </si>
  <si>
    <r>
      <t>Kabel CXKH-R (J) 5x1,5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</si>
  <si>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(J) 5x2,5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</si>
  <si>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(J) 7x1,5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</si>
  <si>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(J) 5x4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</si>
  <si>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t>Kabel CXKH-R (J) 5x6 mm2  B2ca,s1,d0</t>
  </si>
  <si>
    <t>CY6</t>
  </si>
  <si>
    <t>CY 10</t>
  </si>
  <si>
    <t xml:space="preserve">revize  požárních těsnění </t>
  </si>
  <si>
    <t xml:space="preserve">"N"  Nouzové osvětlovací  tělesa  LED  8W IP 43 , včetně  piktogramu </t>
  </si>
  <si>
    <t>Demontáže</t>
  </si>
  <si>
    <t>elektro  celkem</t>
  </si>
  <si>
    <t xml:space="preserve">Hlídač  ilolačního stavu  pro zdravot   ISOLTEST   izol odpor 50..500kohm , zatěž proud 5..50A , teplot čidlo trafa , </t>
  </si>
  <si>
    <t>Signalizační a testovací  přístroj ISOLTEST - PDS3</t>
  </si>
  <si>
    <t>elektroinstalace</t>
  </si>
  <si>
    <t>ROZVADĚČ R-5.5</t>
  </si>
  <si>
    <t xml:space="preserve">demont  osvětl  těles  </t>
  </si>
  <si>
    <t>demont  rozvaděče RP</t>
  </si>
  <si>
    <t xml:space="preserve">Transparent  "Nevstupovat"  IP 40  ,  8 W  230V , </t>
  </si>
  <si>
    <t>Transtapent " RTG ZAP . Nevstupovat  IP 40, 2x 6 W , 230V</t>
  </si>
  <si>
    <t>Ovádadací tlačítko " ZAP: VYP - Sig  ZAP Nástěn  - Plast  IP 44  250V 10A</t>
  </si>
  <si>
    <t>Ovádadací tlačítko " ZAP- VYP  Nástěn  - Plast  IP 44  250V 10A</t>
  </si>
  <si>
    <t>Kabel    CYKY J 5x4 mm2</t>
  </si>
  <si>
    <t>Kabel    CYKY J 5x2,5 mm2</t>
  </si>
  <si>
    <t>CY 25</t>
  </si>
  <si>
    <r>
      <t>Kabel CXKH-R (J) 5x16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</si>
  <si>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rPr>
        <b/>
        <sz val="9"/>
        <color indexed="8"/>
        <rFont val="Calibri"/>
        <family val="2"/>
        <charset val="238"/>
      </rPr>
      <t>DOPLNĚNÍ   RH</t>
    </r>
    <r>
      <rPr>
        <sz val="9"/>
        <color indexed="8"/>
        <rFont val="Calibri"/>
        <family val="2"/>
        <charset val="238"/>
      </rPr>
      <t xml:space="preserve">   - jistič  160A /3   - 1x  , 50A/3 - 2x  , propojení  jidtičů , soplnění  lišty  ,   úprava krycích  plachů  , montáž  materiál  ,  štítky </t>
    </r>
  </si>
  <si>
    <r>
      <rPr>
        <b/>
        <sz val="9"/>
        <color indexed="8"/>
        <rFont val="Calibri"/>
        <family val="2"/>
        <charset val="238"/>
      </rPr>
      <t>Doplnění  rozv. R-VZT</t>
    </r>
    <r>
      <rPr>
        <sz val="9"/>
        <color indexed="8"/>
        <rFont val="Calibri"/>
        <family val="2"/>
        <charset val="238"/>
      </rPr>
      <t xml:space="preserve"> ( 9np)     jistič  16A/3/C - 2x  ,  25A/3/C 1x  přepojení , montážní materiál,  svorkovnice,  </t>
    </r>
  </si>
  <si>
    <t>Kabelový žlab 250/100 – vč. víka a příslušenství  nosných prvků  a tvarovek</t>
  </si>
  <si>
    <t>Kabelový žlab 125/100 – vč. víka a příslušenství  nosných prvků a tvarovek</t>
  </si>
  <si>
    <t>Kabelový žlab 65/100 – vč. víka a příslušenství  a nosných prvků a tvarovek</t>
  </si>
  <si>
    <t>Trubka pancéřová prům.16 mm</t>
  </si>
  <si>
    <t>Trubka pancéřová prům. 21 mm</t>
  </si>
  <si>
    <t>Trubka pancéřová prům. 29 mm</t>
  </si>
  <si>
    <t>Trubka pancéřová prům. 42 mm</t>
  </si>
  <si>
    <t>Trubka PVC FXP 32/24,5 –</t>
  </si>
  <si>
    <t>Trubka MONOFLEX 1420D</t>
  </si>
  <si>
    <t>Trubka MONOFLEX 1425D</t>
  </si>
  <si>
    <t xml:space="preserve">TRUBKA OHEBNÁ - SUPERFLEX 16 750N bezhalogen </t>
  </si>
  <si>
    <t>TRUBKA OHEBNÁ - SUPERFLEX 20 750N   bezhalogen</t>
  </si>
  <si>
    <t>TRUBKA OHEBNÁ - SUPERFLEX 25 750N  bezhalogen</t>
  </si>
  <si>
    <t>TRUBKA OHEBNÁ - SUPERFLEX 32 750N  bezhalogen</t>
  </si>
  <si>
    <t>Trubka FXPM 40</t>
  </si>
  <si>
    <t>Montážní  materiál</t>
  </si>
  <si>
    <r>
      <rPr>
        <b/>
        <sz val="9"/>
        <color indexed="8"/>
        <rFont val="Calibri"/>
        <family val="2"/>
        <charset val="238"/>
      </rPr>
      <t xml:space="preserve">RD </t>
    </r>
    <r>
      <rPr>
        <sz val="9"/>
        <color indexed="8"/>
        <rFont val="Calibri"/>
        <family val="2"/>
        <charset val="238"/>
      </rPr>
      <t xml:space="preserve"> -  Rozvaděč  nástěnný  600x 1200x 250  IP 54  , Přívody a vývody  horem  ,  spodem, JIStič  160A ? FI 160A/ 4p 30mA, stykač  160A/ 230V , pomocné  relé  230V , 24V  ,  zdroj 24V / 30W , svorkovnice  , prorůchodky  ,  přep  ochrana II  stup 400V / 25,5kA , štítky , svorky ,   dílenské dokumentace , revize   RAL , </t>
    </r>
  </si>
  <si>
    <t>propipožární těsnění    0,5 m2</t>
  </si>
  <si>
    <t xml:space="preserve">Záložní  zdroj  UPS - 400/400  - 5kVA/ 3kW -   včetně  bateriového  modulu  3HOD  včetně  modulu  pro dálkové monitorování  stavu , signalizace </t>
  </si>
  <si>
    <t>el  rošt   drátěný komplet  včetně úchytů  š 150mm . Pozink .</t>
  </si>
  <si>
    <t>demontá  el  přístrojů a kabel.  rozvodů</t>
  </si>
  <si>
    <t>měření  elektrostat podlah</t>
  </si>
  <si>
    <t>Krabice eklektromont se  svorkovnicí</t>
  </si>
  <si>
    <t>Krabice přístrojová pod omítku pro vícenásobné rámečky</t>
  </si>
  <si>
    <t>Krabice přístrojová pro dvojnásob.přístroj</t>
  </si>
  <si>
    <t>Krabice odbočná do zdiva d=68mm 1903 s víčkem pod omítku</t>
  </si>
  <si>
    <t>napojení el  zařízení a  ukončení kabelu  na  svorkách</t>
  </si>
  <si>
    <t>instalace a zapojení el  vedení va  svorkách rozvaděče</t>
  </si>
  <si>
    <t xml:space="preserve"> M21 - VC - montáže</t>
  </si>
  <si>
    <t>napojení  elektrostat  podlahy</t>
  </si>
  <si>
    <t>ukončení a propojení el  přístrojů elektrostativ</t>
  </si>
  <si>
    <r>
      <t>Kabel CXKH-R (J) 4x120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 pro  napájení RTG  vnitřní odpor sítě 0,09 Ω</t>
    </r>
  </si>
  <si>
    <r>
      <rPr>
        <b/>
        <sz val="9"/>
        <color indexed="8"/>
        <rFont val="Calibri"/>
        <family val="2"/>
        <charset val="238"/>
      </rPr>
      <t>"A"</t>
    </r>
    <r>
      <rPr>
        <sz val="9"/>
        <color indexed="8"/>
        <rFont val="Calibri"/>
        <family val="2"/>
        <charset val="238"/>
      </rPr>
      <t xml:space="preserve">  LED osvětlovací  tělesa  vestané  do  podhledu  600x 600 IP40,  4000K, refer  typ TRILUX ArimoFit M73 PW19 42-940 (1.000) </t>
    </r>
  </si>
  <si>
    <r>
      <rPr>
        <b/>
        <sz val="9"/>
        <color indexed="8"/>
        <rFont val="Calibri"/>
        <family val="2"/>
        <charset val="238"/>
      </rPr>
      <t>"AN"</t>
    </r>
    <r>
      <rPr>
        <sz val="9"/>
        <color indexed="8"/>
        <rFont val="Calibri"/>
        <family val="2"/>
        <charset val="238"/>
      </rPr>
      <t xml:space="preserve"> LED osvětlovací  tělesa  vestané  do  podhledu  600x 600 IP40,  4000K, ref. Typ TRILUX ArimoFit M73 PW19 42-940 (1.000)  včetně  nouz  modulu 1 hod , a el předřadník pro stmívání </t>
    </r>
  </si>
  <si>
    <r>
      <rPr>
        <b/>
        <sz val="9"/>
        <color indexed="8"/>
        <rFont val="Calibri"/>
        <family val="2"/>
        <charset val="238"/>
      </rPr>
      <t>"B"</t>
    </r>
    <r>
      <rPr>
        <sz val="9"/>
        <color indexed="8"/>
        <rFont val="Calibri"/>
        <family val="2"/>
        <charset val="238"/>
      </rPr>
      <t xml:space="preserve">  LED  osvětlovací  tělesa  vestané  do  pohledu 600x 600  IP 54 , ref. typ TRILUX Siella G6 M73 DW LED36-840 (1.000) </t>
    </r>
  </si>
  <si>
    <r>
      <rPr>
        <b/>
        <sz val="9"/>
        <color indexed="8"/>
        <rFont val="Calibri"/>
        <family val="2"/>
        <charset val="238"/>
      </rPr>
      <t>"BN"</t>
    </r>
    <r>
      <rPr>
        <sz val="9"/>
        <color indexed="8"/>
        <rFont val="Calibri"/>
        <family val="2"/>
        <charset val="238"/>
      </rPr>
      <t xml:space="preserve">  LED  osvětlovací  tělesa  vestané  do  pohledu 600x 600  IP 54 ,  ref. typ  TRILUX Siella G6 M73 DW LED36-840 (1.000)  včetně  nouz modulu   1 hod</t>
    </r>
  </si>
  <si>
    <r>
      <rPr>
        <b/>
        <sz val="9"/>
        <color indexed="8"/>
        <rFont val="Calibri"/>
        <family val="2"/>
        <charset val="238"/>
      </rPr>
      <t>"C"</t>
    </r>
    <r>
      <rPr>
        <sz val="9"/>
        <color indexed="8"/>
        <rFont val="Calibri"/>
        <family val="2"/>
        <charset val="238"/>
      </rPr>
      <t xml:space="preserve">   LED osvětlovací  teleso  kruhové  do  podhledu  IP 44     ref. Typ TRILUX Ambiella G2 C07 WR LED2000-840 01 </t>
    </r>
  </si>
  <si>
    <t>podlahový   elektrokanál včetně  víka  pro instalaci antistat    lina š. 250 mm</t>
  </si>
  <si>
    <t>podlahový   elektrokanál včetně  víka  pro instalaci antistat    lina š. 150 mm</t>
  </si>
  <si>
    <t>Nem Ta - ERCP - 5np</t>
  </si>
  <si>
    <t>D.1.01.4c</t>
  </si>
  <si>
    <t>specifikace  - výkaz</t>
  </si>
  <si>
    <r>
      <t>Kabel   1-CXKH-R-J 5X120 SM B2s1d0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 ( pohyb přívod) pro  napájení RTG  vnitřní odpor sítě 0,09 Ω</t>
    </r>
  </si>
  <si>
    <t>EL PLAST   LIŠTA  100X 60</t>
  </si>
  <si>
    <r>
      <rPr>
        <b/>
        <sz val="9"/>
        <color indexed="8"/>
        <rFont val="Calibri"/>
        <family val="2"/>
        <charset val="238"/>
      </rPr>
      <t>R5.5</t>
    </r>
    <r>
      <rPr>
        <sz val="9"/>
        <color indexed="8"/>
        <rFont val="Calibri"/>
        <family val="2"/>
        <charset val="238"/>
      </rPr>
      <t xml:space="preserve"> - rozvaděč skříňový  vestavěný do niky    š. 800x2000x250   IP40/20    včetně  soklu , s  hlavním  jištěním In63A včetně nap  cívek , signalizačního bloku ,  včetně automatického  záskokového automatu ,   přep. Ochrany I+II  stupeň  2x , relé napětí se  signaliazcí , harijní  vyp  včetně  hlídačů  izol.  soustavy  2x ZIS + VDO . signaliazce  stavu  napájení - signálky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</si>
</sst>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(&quot;$&quot;* #,##0.00_);_(&quot;$&quot;* \(#,##0.00\);_(&quot;$&quot;* &quot;-&quot;??_);_(@_)"/>
    <numFmt numFmtId="165" formatCode="#,##0&quot; Kč&quot;"/>
  </numFmts>
  <fonts count="37" x14ac:knownFonts="1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Helv"/>
    </font>
    <font>
      <b/>
      <sz val="12"/>
      <name val="Arial CE"/>
      <charset val="238"/>
    </font>
    <font>
      <sz val="8"/>
      <name val="Trebuchet MS"/>
      <family val="2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sz val="12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8"/>
      <color indexed="8"/>
      <name val="Calibri"/>
      <family val="2"/>
      <charset val="238"/>
    </font>
    <font>
      <b/>
      <sz val="9"/>
      <name val="Arial CE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1" fillId="0" borderId="0"/>
    <xf numFmtId="0" fontId="4" fillId="0" borderId="0"/>
  </cellStyleXfs>
  <cellXfs count="112">
    <xf numFmtId="0" fontId="0" fillId="0" borderId="0" xfId="0"/>
    <xf numFmtId="0" fontId="2" fillId="0" borderId="0" xfId="5"/>
    <xf numFmtId="0" fontId="2" fillId="0" borderId="0" xfId="3"/>
    <xf numFmtId="0" fontId="8" fillId="0" borderId="0" xfId="3" applyFont="1"/>
    <xf numFmtId="0" fontId="8" fillId="0" borderId="0" xfId="3" applyFont="1" applyAlignment="1">
      <alignment vertical="top"/>
    </xf>
    <xf numFmtId="0" fontId="9" fillId="2" borderId="0" xfId="3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/>
    </xf>
    <xf numFmtId="0" fontId="8" fillId="2" borderId="0" xfId="3" applyFont="1" applyFill="1"/>
    <xf numFmtId="0" fontId="9" fillId="2" borderId="0" xfId="3" applyFont="1" applyFill="1" applyAlignment="1">
      <alignment horizontal="center" vertical="center"/>
    </xf>
    <xf numFmtId="0" fontId="7" fillId="4" borderId="0" xfId="3" applyFont="1" applyFill="1" applyAlignment="1">
      <alignment horizontal="center" vertical="top"/>
    </xf>
    <xf numFmtId="0" fontId="3" fillId="4" borderId="0" xfId="3" applyFont="1" applyFill="1" applyAlignment="1">
      <alignment horizontal="center"/>
    </xf>
    <xf numFmtId="0" fontId="2" fillId="2" borderId="0" xfId="3" applyFill="1"/>
    <xf numFmtId="0" fontId="7" fillId="2" borderId="0" xfId="3" applyFont="1" applyFill="1" applyAlignment="1">
      <alignment vertical="center"/>
    </xf>
    <xf numFmtId="0" fontId="5" fillId="2" borderId="0" xfId="5" applyFont="1" applyFill="1" applyAlignment="1">
      <alignment horizontal="center" vertical="center"/>
    </xf>
    <xf numFmtId="0" fontId="1" fillId="5" borderId="0" xfId="0" applyFont="1" applyFill="1"/>
    <xf numFmtId="165" fontId="1" fillId="0" borderId="0" xfId="0" applyNumberFormat="1" applyFont="1"/>
    <xf numFmtId="0" fontId="5" fillId="0" borderId="0" xfId="5" applyFont="1" applyFill="1" applyAlignment="1">
      <alignment horizontal="center"/>
    </xf>
    <xf numFmtId="0" fontId="0" fillId="0" borderId="1" xfId="0" applyBorder="1"/>
    <xf numFmtId="0" fontId="29" fillId="0" borderId="0" xfId="0" applyFont="1"/>
    <xf numFmtId="0" fontId="29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wrapText="1"/>
    </xf>
    <xf numFmtId="0" fontId="29" fillId="0" borderId="1" xfId="0" applyFont="1" applyBorder="1"/>
    <xf numFmtId="0" fontId="29" fillId="0" borderId="1" xfId="0" applyFont="1" applyBorder="1" applyAlignment="1">
      <alignment vertical="center"/>
    </xf>
    <xf numFmtId="165" fontId="31" fillId="0" borderId="1" xfId="6" applyNumberFormat="1" applyFont="1" applyFill="1" applyBorder="1" applyAlignment="1">
      <alignment horizontal="right" vertical="center"/>
    </xf>
    <xf numFmtId="0" fontId="31" fillId="0" borderId="1" xfId="0" applyFont="1" applyBorder="1"/>
    <xf numFmtId="0" fontId="29" fillId="0" borderId="1" xfId="0" applyFont="1" applyFill="1" applyBorder="1"/>
    <xf numFmtId="0" fontId="15" fillId="5" borderId="1" xfId="0" applyFont="1" applyFill="1" applyBorder="1"/>
    <xf numFmtId="0" fontId="13" fillId="5" borderId="1" xfId="0" applyFont="1" applyFill="1" applyBorder="1"/>
    <xf numFmtId="0" fontId="13" fillId="0" borderId="1" xfId="0" applyFont="1" applyFill="1" applyBorder="1" applyAlignment="1">
      <alignment wrapText="1"/>
    </xf>
    <xf numFmtId="0" fontId="15" fillId="0" borderId="1" xfId="0" applyFont="1" applyBorder="1"/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/>
    <xf numFmtId="0" fontId="0" fillId="5" borderId="1" xfId="0" applyFill="1" applyBorder="1" applyAlignment="1">
      <alignment wrapText="1"/>
    </xf>
    <xf numFmtId="0" fontId="32" fillId="0" borderId="1" xfId="0" applyFont="1" applyBorder="1" applyAlignment="1">
      <alignment wrapText="1"/>
    </xf>
    <xf numFmtId="0" fontId="0" fillId="0" borderId="1" xfId="0" applyFill="1" applyBorder="1"/>
    <xf numFmtId="0" fontId="18" fillId="0" borderId="1" xfId="0" applyFont="1" applyBorder="1"/>
    <xf numFmtId="0" fontId="21" fillId="5" borderId="1" xfId="0" applyFont="1" applyFill="1" applyBorder="1"/>
    <xf numFmtId="0" fontId="22" fillId="0" borderId="1" xfId="0" applyFont="1" applyBorder="1"/>
    <xf numFmtId="165" fontId="23" fillId="0" borderId="1" xfId="6" applyNumberFormat="1" applyFont="1" applyFill="1" applyBorder="1" applyAlignment="1">
      <alignment horizontal="right" vertical="center"/>
    </xf>
    <xf numFmtId="0" fontId="24" fillId="0" borderId="1" xfId="0" applyFont="1" applyBorder="1" applyAlignment="1">
      <alignment vertical="top" wrapText="1"/>
    </xf>
    <xf numFmtId="0" fontId="24" fillId="6" borderId="1" xfId="0" applyFont="1" applyFill="1" applyBorder="1" applyAlignment="1">
      <alignment vertical="top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vertical="top" wrapText="1"/>
    </xf>
    <xf numFmtId="0" fontId="25" fillId="5" borderId="1" xfId="0" applyFont="1" applyFill="1" applyBorder="1" applyAlignment="1">
      <alignment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26" fillId="7" borderId="0" xfId="0" applyFont="1" applyFill="1" applyBorder="1"/>
    <xf numFmtId="0" fontId="29" fillId="0" borderId="2" xfId="0" applyFont="1" applyFill="1" applyBorder="1"/>
    <xf numFmtId="0" fontId="18" fillId="0" borderId="1" xfId="0" applyFont="1" applyBorder="1" applyAlignment="1">
      <alignment wrapText="1"/>
    </xf>
    <xf numFmtId="0" fontId="14" fillId="0" borderId="2" xfId="0" applyFont="1" applyFill="1" applyBorder="1" applyAlignment="1"/>
    <xf numFmtId="0" fontId="27" fillId="0" borderId="0" xfId="0" applyFont="1"/>
    <xf numFmtId="165" fontId="33" fillId="0" borderId="1" xfId="6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left"/>
    </xf>
    <xf numFmtId="0" fontId="12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right" vertical="center"/>
    </xf>
    <xf numFmtId="0" fontId="29" fillId="0" borderId="1" xfId="0" applyFont="1" applyBorder="1" applyAlignment="1">
      <alignment horizontal="left" vertical="center"/>
    </xf>
    <xf numFmtId="165" fontId="31" fillId="0" borderId="1" xfId="6" applyNumberFormat="1" applyFont="1" applyBorder="1" applyAlignment="1">
      <alignment horizontal="right" vertical="center"/>
    </xf>
    <xf numFmtId="0" fontId="29" fillId="0" borderId="1" xfId="0" applyFont="1" applyBorder="1" applyAlignment="1">
      <alignment horizontal="center" vertical="top"/>
    </xf>
    <xf numFmtId="0" fontId="29" fillId="0" borderId="1" xfId="0" applyFont="1" applyBorder="1" applyAlignment="1">
      <alignment vertical="top"/>
    </xf>
    <xf numFmtId="165" fontId="31" fillId="0" borderId="1" xfId="6" applyNumberFormat="1" applyFont="1" applyFill="1" applyBorder="1" applyAlignment="1">
      <alignment horizontal="right" vertical="top"/>
    </xf>
    <xf numFmtId="0" fontId="18" fillId="0" borderId="0" xfId="0" applyFont="1" applyFill="1" applyBorder="1"/>
    <xf numFmtId="0" fontId="29" fillId="0" borderId="4" xfId="0" applyFont="1" applyBorder="1" applyAlignment="1">
      <alignment horizontal="center" vertical="top"/>
    </xf>
    <xf numFmtId="0" fontId="31" fillId="0" borderId="1" xfId="0" applyFont="1" applyFill="1" applyBorder="1" applyAlignment="1">
      <alignment vertical="top" wrapText="1"/>
    </xf>
    <xf numFmtId="0" fontId="31" fillId="6" borderId="1" xfId="0" applyFont="1" applyFill="1" applyBorder="1" applyAlignment="1">
      <alignment vertical="top" wrapText="1"/>
    </xf>
    <xf numFmtId="0" fontId="36" fillId="0" borderId="1" xfId="0" applyFont="1" applyBorder="1" applyAlignment="1">
      <alignment wrapText="1"/>
    </xf>
    <xf numFmtId="0" fontId="36" fillId="0" borderId="1" xfId="0" applyFont="1" applyBorder="1"/>
    <xf numFmtId="0" fontId="36" fillId="0" borderId="1" xfId="0" applyFont="1" applyBorder="1" applyAlignment="1">
      <alignment vertical="top" wrapText="1"/>
    </xf>
    <xf numFmtId="0" fontId="0" fillId="0" borderId="0" xfId="0" applyBorder="1"/>
    <xf numFmtId="0" fontId="36" fillId="0" borderId="0" xfId="0" applyFont="1" applyBorder="1" applyAlignment="1">
      <alignment wrapText="1"/>
    </xf>
    <xf numFmtId="0" fontId="36" fillId="0" borderId="0" xfId="0" applyFont="1" applyBorder="1"/>
    <xf numFmtId="165" fontId="31" fillId="0" borderId="0" xfId="6" applyNumberFormat="1" applyFont="1" applyBorder="1" applyAlignment="1">
      <alignment horizontal="right" vertical="center"/>
    </xf>
    <xf numFmtId="0" fontId="36" fillId="0" borderId="0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25" fillId="5" borderId="4" xfId="0" applyFont="1" applyFill="1" applyBorder="1" applyAlignment="1">
      <alignment wrapText="1"/>
    </xf>
    <xf numFmtId="0" fontId="29" fillId="0" borderId="0" xfId="0" applyFont="1" applyFill="1" applyBorder="1"/>
    <xf numFmtId="165" fontId="31" fillId="0" borderId="0" xfId="6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25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wrapText="1"/>
    </xf>
    <xf numFmtId="0" fontId="36" fillId="0" borderId="0" xfId="0" applyFont="1" applyFill="1" applyBorder="1"/>
    <xf numFmtId="0" fontId="31" fillId="0" borderId="0" xfId="0" applyFont="1" applyFill="1" applyBorder="1" applyAlignment="1">
      <alignment vertical="top" wrapText="1"/>
    </xf>
    <xf numFmtId="0" fontId="36" fillId="0" borderId="0" xfId="0" applyFont="1" applyFill="1" applyBorder="1" applyAlignment="1">
      <alignment vertical="top" wrapText="1"/>
    </xf>
    <xf numFmtId="0" fontId="29" fillId="0" borderId="2" xfId="0" applyFont="1" applyFill="1" applyBorder="1" applyAlignment="1">
      <alignment vertical="top" wrapText="1"/>
    </xf>
    <xf numFmtId="0" fontId="29" fillId="0" borderId="1" xfId="0" applyFont="1" applyFill="1" applyBorder="1" applyAlignment="1">
      <alignment vertical="top" wrapText="1"/>
    </xf>
    <xf numFmtId="0" fontId="29" fillId="0" borderId="0" xfId="0" applyFont="1" applyAlignment="1">
      <alignment vertical="top"/>
    </xf>
    <xf numFmtId="0" fontId="31" fillId="0" borderId="1" xfId="0" applyFont="1" applyFill="1" applyBorder="1" applyAlignment="1"/>
    <xf numFmtId="0" fontId="28" fillId="2" borderId="0" xfId="5" applyFont="1" applyFill="1"/>
    <xf numFmtId="0" fontId="29" fillId="8" borderId="1" xfId="0" applyFont="1" applyFill="1" applyBorder="1" applyAlignment="1" applyProtection="1">
      <alignment vertical="center"/>
      <protection locked="0"/>
    </xf>
    <xf numFmtId="0" fontId="29" fillId="8" borderId="1" xfId="0" applyFont="1" applyFill="1" applyBorder="1" applyProtection="1">
      <protection locked="0"/>
    </xf>
    <xf numFmtId="0" fontId="29" fillId="8" borderId="0" xfId="0" applyFont="1" applyFill="1" applyProtection="1">
      <protection locked="0"/>
    </xf>
    <xf numFmtId="0" fontId="22" fillId="8" borderId="1" xfId="0" applyFont="1" applyFill="1" applyBorder="1" applyProtection="1">
      <protection locked="0"/>
    </xf>
    <xf numFmtId="0" fontId="18" fillId="8" borderId="1" xfId="0" applyFont="1" applyFill="1" applyBorder="1" applyProtection="1">
      <protection locked="0"/>
    </xf>
    <xf numFmtId="0" fontId="36" fillId="8" borderId="1" xfId="0" applyFont="1" applyFill="1" applyBorder="1" applyAlignment="1" applyProtection="1">
      <alignment wrapText="1"/>
      <protection locked="0"/>
    </xf>
    <xf numFmtId="0" fontId="29" fillId="8" borderId="0" xfId="0" applyFont="1" applyFill="1" applyAlignment="1" applyProtection="1">
      <alignment vertical="top"/>
      <protection locked="0"/>
    </xf>
    <xf numFmtId="0" fontId="29" fillId="8" borderId="1" xfId="0" applyFont="1" applyFill="1" applyBorder="1" applyAlignment="1" applyProtection="1">
      <alignment vertical="top"/>
      <protection locked="0"/>
    </xf>
    <xf numFmtId="0" fontId="36" fillId="8" borderId="1" xfId="0" applyFont="1" applyFill="1" applyBorder="1" applyProtection="1">
      <protection locked="0"/>
    </xf>
    <xf numFmtId="0" fontId="27" fillId="8" borderId="0" xfId="0" applyFont="1" applyFill="1" applyProtection="1">
      <protection locked="0"/>
    </xf>
    <xf numFmtId="0" fontId="34" fillId="8" borderId="3" xfId="0" applyFont="1" applyFill="1" applyBorder="1" applyProtection="1">
      <protection locked="0"/>
    </xf>
    <xf numFmtId="0" fontId="0" fillId="8" borderId="1" xfId="0" applyFill="1" applyBorder="1" applyProtection="1">
      <protection locked="0"/>
    </xf>
    <xf numFmtId="0" fontId="29" fillId="8" borderId="2" xfId="0" applyFont="1" applyFill="1" applyBorder="1" applyAlignment="1" applyProtection="1">
      <alignment vertical="top"/>
      <protection locked="0"/>
    </xf>
    <xf numFmtId="0" fontId="0" fillId="8" borderId="0" xfId="0" applyFill="1" applyProtection="1">
      <protection locked="0"/>
    </xf>
    <xf numFmtId="0" fontId="18" fillId="8" borderId="1" xfId="0" applyFont="1" applyFill="1" applyBorder="1" applyAlignment="1" applyProtection="1">
      <alignment vertical="center"/>
      <protection locked="0"/>
    </xf>
    <xf numFmtId="3" fontId="29" fillId="8" borderId="1" xfId="0" applyNumberFormat="1" applyFont="1" applyFill="1" applyBorder="1" applyAlignment="1" applyProtection="1">
      <alignment horizontal="right" vertical="center"/>
      <protection locked="0"/>
    </xf>
  </cellXfs>
  <cellStyles count="8">
    <cellStyle name="Měna 2" xfId="1" xr:uid="{00000000-0005-0000-0000-000000000000}"/>
    <cellStyle name="Měna 3" xfId="2" xr:uid="{00000000-0005-0000-0000-000001000000}"/>
    <cellStyle name="Normální" xfId="0" builtinId="0"/>
    <cellStyle name="Normální 2" xfId="3" xr:uid="{00000000-0005-0000-0000-000003000000}"/>
    <cellStyle name="Normální 3" xfId="4" xr:uid="{00000000-0005-0000-0000-000004000000}"/>
    <cellStyle name="Normální 4" xfId="5" xr:uid="{00000000-0005-0000-0000-000005000000}"/>
    <cellStyle name="normální_POL.XLS" xfId="6" xr:uid="{00000000-0005-0000-0000-000006000000}"/>
    <cellStyle name="Styl 1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1670050</xdr:colOff>
      <xdr:row>57</xdr:row>
      <xdr:rowOff>120650</xdr:rowOff>
    </xdr:from>
    <xdr:to>
      <xdr:col>1</xdr:col>
      <xdr:colOff>2479675</xdr:colOff>
      <xdr:row>59</xdr:row>
      <xdr:rowOff>73025</xdr:rowOff>
    </xdr:to>
    <xdr:pic>
      <xdr:nvPicPr>
        <xdr:cNvPr id="1388" name="Obrázek 1">
          <a:extLst>
            <a:ext uri="{FF2B5EF4-FFF2-40B4-BE49-F238E27FC236}">
              <a16:creationId xmlns:a16="http://schemas.microsoft.com/office/drawing/2014/main" id="{05551C2F-AA5F-2845-F894-473C648E5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9650" y="15462250"/>
          <a:ext cx="819150" cy="42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6350</xdr:colOff>
      <xdr:row>26</xdr:row>
      <xdr:rowOff>114300</xdr:rowOff>
    </xdr:from>
    <xdr:to>
      <xdr:col>3</xdr:col>
      <xdr:colOff>114300</xdr:colOff>
      <xdr:row>27</xdr:row>
      <xdr:rowOff>414655</xdr:rowOff>
    </xdr:to>
    <xdr:pic>
      <xdr:nvPicPr>
        <xdr:cNvPr id="1389" name="Obrázek 1">
          <a:extLst>
            <a:ext uri="{FF2B5EF4-FFF2-40B4-BE49-F238E27FC236}">
              <a16:creationId xmlns:a16="http://schemas.microsoft.com/office/drawing/2014/main" id="{C7B8477C-214C-B8DE-15E8-249156FB5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7850" y="7645400"/>
          <a:ext cx="57150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596900</xdr:colOff>
      <xdr:row>35</xdr:row>
      <xdr:rowOff>107950</xdr:rowOff>
    </xdr:from>
    <xdr:to>
      <xdr:col>1</xdr:col>
      <xdr:colOff>2014855</xdr:colOff>
      <xdr:row>35</xdr:row>
      <xdr:rowOff>536575</xdr:rowOff>
    </xdr:to>
    <xdr:pic>
      <xdr:nvPicPr>
        <xdr:cNvPr id="1390" name="Obrázek 2">
          <a:extLst>
            <a:ext uri="{FF2B5EF4-FFF2-40B4-BE49-F238E27FC236}">
              <a16:creationId xmlns:a16="http://schemas.microsoft.com/office/drawing/2014/main" id="{3E0608CD-975A-51F4-06CA-9A18CFA2EA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0" y="9867900"/>
          <a:ext cx="14160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1104900</xdr:colOff>
      <xdr:row>36</xdr:row>
      <xdr:rowOff>127000</xdr:rowOff>
    </xdr:from>
    <xdr:to>
      <xdr:col>1</xdr:col>
      <xdr:colOff>1482725</xdr:colOff>
      <xdr:row>36</xdr:row>
      <xdr:rowOff>682625</xdr:rowOff>
    </xdr:to>
    <xdr:pic>
      <xdr:nvPicPr>
        <xdr:cNvPr id="1391" name="Obrázek 3">
          <a:extLst>
            <a:ext uri="{FF2B5EF4-FFF2-40B4-BE49-F238E27FC236}">
              <a16:creationId xmlns:a16="http://schemas.microsoft.com/office/drawing/2014/main" id="{9683A748-A0DC-4D06-93A7-779A099A3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10744200"/>
          <a:ext cx="368300" cy="546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2298700</xdr:colOff>
      <xdr:row>79</xdr:row>
      <xdr:rowOff>88900</xdr:rowOff>
    </xdr:from>
    <xdr:to>
      <xdr:col>3</xdr:col>
      <xdr:colOff>80645</xdr:colOff>
      <xdr:row>79</xdr:row>
      <xdr:rowOff>643255</xdr:rowOff>
    </xdr:to>
    <xdr:pic>
      <xdr:nvPicPr>
        <xdr:cNvPr id="1392" name="Obrázek 4">
          <a:extLst>
            <a:ext uri="{FF2B5EF4-FFF2-40B4-BE49-F238E27FC236}">
              <a16:creationId xmlns:a16="http://schemas.microsoft.com/office/drawing/2014/main" id="{91AD3ECC-61C8-2F2B-A30D-2DE79E280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8300" y="20497800"/>
          <a:ext cx="20193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RowHeight="15" x14ac:dyDescent="0.25"/>
  <sheetData/>
  <phoneticPr fontId="17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7"/>
  <sheetViews>
    <sheetView tabSelected="1" topLeftCell="A109" workbookViewId="0">
      <selection activeCell="F127" sqref="F127 D127"/>
    </sheetView>
  </sheetViews>
  <sheetFormatPr defaultRowHeight="15" x14ac:dyDescent="0.25"/>
  <cols>
    <col min="2" max="2" width="54" customWidth="1"/>
    <col min="3" max="3" width="6.5703125" customWidth="1"/>
    <col min="5" max="5" width="7.5703125" customWidth="1"/>
    <col min="7" max="7" width="17" customWidth="1"/>
  </cols>
  <sheetData>
    <row r="1" spans="1:7" x14ac:dyDescent="0.25">
      <c r="A1" s="1"/>
      <c r="B1" s="1" t="s">
        <v>118</v>
      </c>
      <c r="C1" s="2"/>
    </row>
    <row r="2" spans="1:7" ht="15.75" x14ac:dyDescent="0.25">
      <c r="A2" s="95" t="s">
        <v>119</v>
      </c>
      <c r="B2" s="13" t="s">
        <v>65</v>
      </c>
      <c r="C2" s="11"/>
    </row>
    <row r="3" spans="1:7" ht="15.75" x14ac:dyDescent="0.25">
      <c r="A3" s="16" t="s">
        <v>40</v>
      </c>
      <c r="B3" s="6" t="s">
        <v>120</v>
      </c>
      <c r="C3" s="2"/>
    </row>
    <row r="4" spans="1:7" x14ac:dyDescent="0.25">
      <c r="A4" s="9"/>
      <c r="B4" s="10"/>
      <c r="C4" s="4"/>
      <c r="D4" s="3"/>
      <c r="E4" s="3"/>
      <c r="F4" s="3"/>
      <c r="G4" s="3"/>
    </row>
    <row r="5" spans="1:7" ht="22.5" x14ac:dyDescent="0.25">
      <c r="A5" s="12"/>
      <c r="B5" s="12" t="s">
        <v>7</v>
      </c>
      <c r="C5" s="7"/>
      <c r="D5" s="8" t="s">
        <v>0</v>
      </c>
      <c r="E5" s="8" t="s">
        <v>1</v>
      </c>
      <c r="F5" s="5" t="s">
        <v>2</v>
      </c>
      <c r="G5" s="5" t="s">
        <v>3</v>
      </c>
    </row>
    <row r="6" spans="1:7" x14ac:dyDescent="0.25">
      <c r="B6" s="14" t="s">
        <v>66</v>
      </c>
    </row>
    <row r="7" spans="1:7" ht="72.75" x14ac:dyDescent="0.25">
      <c r="A7" s="23">
        <v>1</v>
      </c>
      <c r="B7" s="52" t="s">
        <v>123</v>
      </c>
      <c r="C7" s="25"/>
      <c r="D7" s="26">
        <v>1</v>
      </c>
      <c r="E7" s="26" t="s">
        <v>4</v>
      </c>
      <c r="F7" s="96">
        <v>0</v>
      </c>
      <c r="G7" s="27">
        <f t="shared" ref="G7:G19" si="0">F7*D7</f>
        <v>0</v>
      </c>
    </row>
    <row r="8" spans="1:7" ht="60.75" x14ac:dyDescent="0.25">
      <c r="A8" s="23">
        <v>2</v>
      </c>
      <c r="B8" s="52" t="s">
        <v>95</v>
      </c>
      <c r="C8" s="39"/>
      <c r="D8" s="57">
        <v>1</v>
      </c>
      <c r="E8" s="57" t="s">
        <v>4</v>
      </c>
      <c r="F8" s="110">
        <v>0</v>
      </c>
      <c r="G8" s="27">
        <f t="shared" si="0"/>
        <v>0</v>
      </c>
    </row>
    <row r="9" spans="1:7" ht="24.75" x14ac:dyDescent="0.25">
      <c r="A9" s="23">
        <v>3</v>
      </c>
      <c r="B9" s="52" t="s">
        <v>77</v>
      </c>
      <c r="C9" s="39"/>
      <c r="D9" s="57">
        <v>1</v>
      </c>
      <c r="E9" s="57" t="s">
        <v>4</v>
      </c>
      <c r="F9" s="110">
        <v>0</v>
      </c>
      <c r="G9" s="27">
        <f t="shared" si="0"/>
        <v>0</v>
      </c>
    </row>
    <row r="10" spans="1:7" ht="24.75" x14ac:dyDescent="0.25">
      <c r="A10" s="23">
        <v>4</v>
      </c>
      <c r="B10" s="52" t="s">
        <v>78</v>
      </c>
      <c r="C10" s="39"/>
      <c r="D10" s="57">
        <v>1</v>
      </c>
      <c r="E10" s="57" t="s">
        <v>4</v>
      </c>
      <c r="F10" s="110">
        <v>0</v>
      </c>
      <c r="G10" s="27">
        <f t="shared" si="0"/>
        <v>0</v>
      </c>
    </row>
    <row r="11" spans="1:7" ht="36.75" x14ac:dyDescent="0.25">
      <c r="A11" s="23">
        <v>5</v>
      </c>
      <c r="B11" s="24" t="s">
        <v>97</v>
      </c>
      <c r="C11" s="25"/>
      <c r="D11" s="61">
        <v>1</v>
      </c>
      <c r="E11" s="62" t="s">
        <v>4</v>
      </c>
      <c r="F11" s="111">
        <v>0</v>
      </c>
      <c r="G11" s="63">
        <f t="shared" si="0"/>
        <v>0</v>
      </c>
    </row>
    <row r="12" spans="1:7" ht="36" x14ac:dyDescent="0.25">
      <c r="A12" s="23">
        <v>6</v>
      </c>
      <c r="B12" s="19" t="s">
        <v>50</v>
      </c>
      <c r="C12" s="25"/>
      <c r="D12" s="20">
        <v>2</v>
      </c>
      <c r="E12" s="19" t="s">
        <v>4</v>
      </c>
      <c r="F12" s="97">
        <v>0</v>
      </c>
      <c r="G12" s="27">
        <f t="shared" si="0"/>
        <v>0</v>
      </c>
    </row>
    <row r="13" spans="1:7" ht="24" x14ac:dyDescent="0.25">
      <c r="A13" s="23">
        <v>7</v>
      </c>
      <c r="B13" s="19" t="s">
        <v>43</v>
      </c>
      <c r="C13" s="25"/>
      <c r="D13" s="20">
        <v>2</v>
      </c>
      <c r="E13" s="19" t="s">
        <v>4</v>
      </c>
      <c r="F13" s="97">
        <v>0</v>
      </c>
      <c r="G13" s="27">
        <f t="shared" si="0"/>
        <v>0</v>
      </c>
    </row>
    <row r="14" spans="1:7" ht="24" x14ac:dyDescent="0.25">
      <c r="A14" s="23">
        <v>8</v>
      </c>
      <c r="B14" s="21" t="s">
        <v>63</v>
      </c>
      <c r="C14" s="25"/>
      <c r="D14" s="25">
        <v>2</v>
      </c>
      <c r="E14" s="25" t="s">
        <v>4</v>
      </c>
      <c r="F14" s="97">
        <v>0</v>
      </c>
      <c r="G14" s="27">
        <f t="shared" si="0"/>
        <v>0</v>
      </c>
    </row>
    <row r="15" spans="1:7" x14ac:dyDescent="0.25">
      <c r="A15" s="23">
        <v>9</v>
      </c>
      <c r="B15" s="28" t="s">
        <v>64</v>
      </c>
      <c r="C15" s="25"/>
      <c r="D15" s="25">
        <v>2</v>
      </c>
      <c r="E15" s="25" t="s">
        <v>4</v>
      </c>
      <c r="F15" s="97">
        <v>0</v>
      </c>
      <c r="G15" s="27">
        <f t="shared" si="0"/>
        <v>0</v>
      </c>
    </row>
    <row r="16" spans="1:7" x14ac:dyDescent="0.25">
      <c r="A16" s="23">
        <v>10</v>
      </c>
      <c r="B16" s="28" t="s">
        <v>44</v>
      </c>
      <c r="C16" s="25"/>
      <c r="D16" s="25">
        <v>2</v>
      </c>
      <c r="E16" s="25" t="s">
        <v>4</v>
      </c>
      <c r="F16" s="97">
        <v>0</v>
      </c>
      <c r="G16" s="27">
        <f t="shared" si="0"/>
        <v>0</v>
      </c>
    </row>
    <row r="17" spans="1:7" x14ac:dyDescent="0.25">
      <c r="A17" s="23">
        <v>11</v>
      </c>
      <c r="B17" s="28" t="s">
        <v>45</v>
      </c>
      <c r="C17" s="25"/>
      <c r="D17" s="25">
        <v>1</v>
      </c>
      <c r="E17" s="25" t="s">
        <v>4</v>
      </c>
      <c r="F17" s="97">
        <v>0</v>
      </c>
      <c r="G17" s="27">
        <f t="shared" si="0"/>
        <v>0</v>
      </c>
    </row>
    <row r="18" spans="1:7" x14ac:dyDescent="0.25">
      <c r="A18" s="23">
        <v>12</v>
      </c>
      <c r="B18" s="19" t="s">
        <v>22</v>
      </c>
      <c r="C18" s="25"/>
      <c r="D18" s="25">
        <v>1</v>
      </c>
      <c r="E18" s="25" t="s">
        <v>4</v>
      </c>
      <c r="F18" s="97">
        <v>0</v>
      </c>
      <c r="G18" s="27">
        <f t="shared" si="0"/>
        <v>0</v>
      </c>
    </row>
    <row r="19" spans="1:7" ht="24" x14ac:dyDescent="0.25">
      <c r="A19" s="23">
        <v>13</v>
      </c>
      <c r="B19" s="21" t="s">
        <v>21</v>
      </c>
      <c r="C19" s="25"/>
      <c r="D19" s="25">
        <v>4</v>
      </c>
      <c r="E19" s="25" t="s">
        <v>4</v>
      </c>
      <c r="F19" s="97">
        <v>0</v>
      </c>
      <c r="G19" s="27">
        <f t="shared" si="0"/>
        <v>0</v>
      </c>
    </row>
    <row r="20" spans="1:7" x14ac:dyDescent="0.25">
      <c r="A20" s="23">
        <v>14</v>
      </c>
    </row>
    <row r="21" spans="1:7" x14ac:dyDescent="0.25">
      <c r="A21" s="23">
        <v>15</v>
      </c>
      <c r="B21" s="30" t="s">
        <v>20</v>
      </c>
      <c r="C21" s="25"/>
      <c r="D21" s="25"/>
      <c r="E21" s="25"/>
      <c r="F21" s="25"/>
      <c r="G21" s="27"/>
    </row>
    <row r="22" spans="1:7" ht="24" x14ac:dyDescent="0.25">
      <c r="A22" s="23">
        <v>16</v>
      </c>
      <c r="B22" s="19" t="s">
        <v>17</v>
      </c>
      <c r="C22" s="25"/>
      <c r="D22" s="25">
        <v>22</v>
      </c>
      <c r="E22" s="25" t="s">
        <v>4</v>
      </c>
      <c r="F22" s="97">
        <v>0</v>
      </c>
      <c r="G22" s="27">
        <f t="shared" ref="G22:G38" si="1">F22*D22</f>
        <v>0</v>
      </c>
    </row>
    <row r="23" spans="1:7" ht="24" x14ac:dyDescent="0.25">
      <c r="A23" s="23">
        <v>17</v>
      </c>
      <c r="B23" s="19" t="s">
        <v>46</v>
      </c>
      <c r="C23" s="25"/>
      <c r="D23" s="25">
        <v>6</v>
      </c>
      <c r="E23" s="25" t="s">
        <v>4</v>
      </c>
      <c r="F23" s="97">
        <v>0</v>
      </c>
      <c r="G23" s="27">
        <f t="shared" si="1"/>
        <v>0</v>
      </c>
    </row>
    <row r="24" spans="1:7" ht="24" x14ac:dyDescent="0.25">
      <c r="A24" s="23">
        <v>18</v>
      </c>
      <c r="B24" s="19" t="s">
        <v>47</v>
      </c>
      <c r="C24" s="25"/>
      <c r="D24" s="25">
        <v>4</v>
      </c>
      <c r="E24" s="25" t="s">
        <v>4</v>
      </c>
      <c r="F24" s="97">
        <v>0</v>
      </c>
      <c r="G24" s="27">
        <f t="shared" si="1"/>
        <v>0</v>
      </c>
    </row>
    <row r="25" spans="1:7" ht="24" x14ac:dyDescent="0.25">
      <c r="A25" s="23">
        <v>19</v>
      </c>
      <c r="B25" s="19" t="s">
        <v>48</v>
      </c>
      <c r="C25" s="25"/>
      <c r="D25" s="25">
        <v>6</v>
      </c>
      <c r="E25" s="25" t="s">
        <v>4</v>
      </c>
      <c r="F25" s="97">
        <v>0</v>
      </c>
      <c r="G25" s="27">
        <f t="shared" si="1"/>
        <v>0</v>
      </c>
    </row>
    <row r="26" spans="1:7" ht="24" x14ac:dyDescent="0.25">
      <c r="A26" s="23">
        <v>20</v>
      </c>
      <c r="B26" s="19" t="s">
        <v>49</v>
      </c>
      <c r="C26" s="25"/>
      <c r="D26" s="25">
        <v>4</v>
      </c>
      <c r="E26" s="25" t="s">
        <v>4</v>
      </c>
      <c r="F26" s="97">
        <v>0</v>
      </c>
      <c r="G26" s="27">
        <f t="shared" si="1"/>
        <v>0</v>
      </c>
    </row>
    <row r="27" spans="1:7" x14ac:dyDescent="0.25">
      <c r="A27" s="23">
        <v>21</v>
      </c>
      <c r="B27" s="19" t="s">
        <v>18</v>
      </c>
      <c r="C27" s="25"/>
      <c r="D27" s="25">
        <v>14</v>
      </c>
      <c r="E27" s="25" t="s">
        <v>4</v>
      </c>
      <c r="F27" s="97">
        <v>0</v>
      </c>
      <c r="G27" s="27">
        <f t="shared" si="1"/>
        <v>0</v>
      </c>
    </row>
    <row r="28" spans="1:7" ht="50.45" customHeight="1" x14ac:dyDescent="0.25">
      <c r="A28" s="64">
        <v>22</v>
      </c>
      <c r="B28" s="19" t="s">
        <v>19</v>
      </c>
      <c r="C28" s="65"/>
      <c r="D28" s="65">
        <v>6</v>
      </c>
      <c r="E28" s="25" t="s">
        <v>4</v>
      </c>
      <c r="F28" s="103">
        <v>0</v>
      </c>
      <c r="G28" s="66">
        <f t="shared" si="1"/>
        <v>0</v>
      </c>
    </row>
    <row r="29" spans="1:7" ht="24" x14ac:dyDescent="0.25">
      <c r="A29" s="23">
        <v>23</v>
      </c>
      <c r="B29" s="19" t="s">
        <v>11</v>
      </c>
      <c r="C29" s="25"/>
      <c r="D29" s="25">
        <v>8</v>
      </c>
      <c r="E29" s="25" t="s">
        <v>4</v>
      </c>
      <c r="F29" s="97">
        <v>0</v>
      </c>
      <c r="G29" s="27">
        <f t="shared" si="1"/>
        <v>0</v>
      </c>
    </row>
    <row r="30" spans="1:7" ht="24" x14ac:dyDescent="0.25">
      <c r="A30" s="23">
        <v>24</v>
      </c>
      <c r="B30" s="19" t="s">
        <v>12</v>
      </c>
      <c r="C30" s="25"/>
      <c r="D30" s="25">
        <v>4</v>
      </c>
      <c r="E30" s="25" t="s">
        <v>4</v>
      </c>
      <c r="F30" s="97">
        <v>0</v>
      </c>
      <c r="G30" s="27">
        <f t="shared" si="1"/>
        <v>0</v>
      </c>
    </row>
    <row r="31" spans="1:7" ht="24" x14ac:dyDescent="0.25">
      <c r="A31" s="23">
        <v>25</v>
      </c>
      <c r="B31" s="19" t="s">
        <v>13</v>
      </c>
      <c r="C31" s="25"/>
      <c r="D31" s="25">
        <v>4</v>
      </c>
      <c r="E31" s="25" t="s">
        <v>4</v>
      </c>
      <c r="F31" s="97">
        <v>0</v>
      </c>
      <c r="G31" s="27">
        <f t="shared" si="1"/>
        <v>0</v>
      </c>
    </row>
    <row r="32" spans="1:7" ht="24" x14ac:dyDescent="0.25">
      <c r="A32" s="23">
        <v>26</v>
      </c>
      <c r="B32" s="19" t="s">
        <v>14</v>
      </c>
      <c r="C32" s="25"/>
      <c r="D32" s="25">
        <v>2</v>
      </c>
      <c r="E32" s="25" t="s">
        <v>4</v>
      </c>
      <c r="F32" s="97">
        <v>0</v>
      </c>
      <c r="G32" s="27">
        <f t="shared" si="1"/>
        <v>0</v>
      </c>
    </row>
    <row r="33" spans="1:7" x14ac:dyDescent="0.25">
      <c r="A33" s="23">
        <v>27</v>
      </c>
      <c r="B33" s="19" t="s">
        <v>15</v>
      </c>
      <c r="C33" s="25"/>
      <c r="D33" s="25">
        <v>2</v>
      </c>
      <c r="E33" s="25" t="s">
        <v>4</v>
      </c>
      <c r="F33" s="97">
        <v>0</v>
      </c>
      <c r="G33" s="27">
        <f t="shared" si="1"/>
        <v>0</v>
      </c>
    </row>
    <row r="34" spans="1:7" ht="24" x14ac:dyDescent="0.25">
      <c r="A34" s="23">
        <v>28</v>
      </c>
      <c r="B34" s="19" t="s">
        <v>16</v>
      </c>
      <c r="C34" s="25"/>
      <c r="D34" s="25">
        <v>6</v>
      </c>
      <c r="E34" s="25" t="s">
        <v>4</v>
      </c>
      <c r="F34" s="97">
        <v>0</v>
      </c>
      <c r="G34" s="27">
        <f t="shared" si="1"/>
        <v>0</v>
      </c>
    </row>
    <row r="35" spans="1:7" x14ac:dyDescent="0.25">
      <c r="A35" s="23">
        <v>29</v>
      </c>
      <c r="B35" s="22" t="s">
        <v>69</v>
      </c>
      <c r="C35" s="25"/>
      <c r="D35" s="25">
        <v>2</v>
      </c>
      <c r="E35" s="25" t="s">
        <v>4</v>
      </c>
      <c r="F35" s="97">
        <v>0</v>
      </c>
      <c r="G35" s="27">
        <f t="shared" si="1"/>
        <v>0</v>
      </c>
    </row>
    <row r="36" spans="1:7" ht="67.7" customHeight="1" x14ac:dyDescent="0.25">
      <c r="A36" s="64">
        <v>30</v>
      </c>
      <c r="B36" s="19" t="s">
        <v>70</v>
      </c>
      <c r="C36" s="65"/>
      <c r="D36" s="65">
        <v>1</v>
      </c>
      <c r="E36" s="25" t="s">
        <v>4</v>
      </c>
      <c r="F36" s="108">
        <v>0</v>
      </c>
      <c r="G36" s="66">
        <f t="shared" si="1"/>
        <v>0</v>
      </c>
    </row>
    <row r="37" spans="1:7" ht="82.35" customHeight="1" x14ac:dyDescent="0.25">
      <c r="A37" s="64">
        <v>31</v>
      </c>
      <c r="B37" s="19" t="s">
        <v>71</v>
      </c>
      <c r="C37" s="65"/>
      <c r="D37" s="65">
        <v>1</v>
      </c>
      <c r="E37" s="65" t="s">
        <v>4</v>
      </c>
      <c r="F37" s="103">
        <v>0</v>
      </c>
      <c r="G37" s="66">
        <f t="shared" si="1"/>
        <v>0</v>
      </c>
    </row>
    <row r="38" spans="1:7" x14ac:dyDescent="0.25">
      <c r="A38" s="23">
        <v>32</v>
      </c>
      <c r="B38" s="19" t="s">
        <v>72</v>
      </c>
      <c r="D38" s="51">
        <v>1</v>
      </c>
      <c r="E38" s="51" t="s">
        <v>4</v>
      </c>
      <c r="F38" s="109">
        <v>0</v>
      </c>
      <c r="G38" s="27">
        <f t="shared" si="1"/>
        <v>0</v>
      </c>
    </row>
    <row r="39" spans="1:7" x14ac:dyDescent="0.25">
      <c r="A39" s="23">
        <v>33</v>
      </c>
      <c r="B39" s="31" t="s">
        <v>9</v>
      </c>
      <c r="C39" s="25"/>
      <c r="D39" s="25"/>
      <c r="E39" s="25"/>
      <c r="F39" s="25"/>
      <c r="G39" s="25"/>
    </row>
    <row r="40" spans="1:7" x14ac:dyDescent="0.25">
      <c r="A40" s="23">
        <v>34</v>
      </c>
      <c r="B40" s="32" t="s">
        <v>10</v>
      </c>
      <c r="C40" s="33"/>
      <c r="D40" s="33"/>
      <c r="E40" s="33"/>
      <c r="F40" s="25"/>
      <c r="G40" s="25"/>
    </row>
    <row r="41" spans="1:7" x14ac:dyDescent="0.25">
      <c r="A41" s="23">
        <v>35</v>
      </c>
      <c r="B41" s="34" t="s">
        <v>24</v>
      </c>
      <c r="C41" s="33"/>
      <c r="D41" s="35">
        <v>400</v>
      </c>
      <c r="E41" s="35" t="s">
        <v>5</v>
      </c>
      <c r="F41" s="97">
        <v>0</v>
      </c>
      <c r="G41" s="27">
        <f t="shared" ref="G41:G50" si="2">F41*D41</f>
        <v>0</v>
      </c>
    </row>
    <row r="42" spans="1:7" x14ac:dyDescent="0.25">
      <c r="A42" s="23">
        <v>36</v>
      </c>
      <c r="B42" s="34" t="s">
        <v>25</v>
      </c>
      <c r="C42" s="33"/>
      <c r="D42" s="35">
        <v>800</v>
      </c>
      <c r="E42" s="35" t="s">
        <v>5</v>
      </c>
      <c r="F42" s="107">
        <v>0</v>
      </c>
      <c r="G42" s="27">
        <f t="shared" si="2"/>
        <v>0</v>
      </c>
    </row>
    <row r="43" spans="1:7" x14ac:dyDescent="0.25">
      <c r="A43" s="23">
        <v>37</v>
      </c>
      <c r="B43" s="34" t="s">
        <v>26</v>
      </c>
      <c r="C43" s="33"/>
      <c r="D43" s="35">
        <v>1600</v>
      </c>
      <c r="E43" s="35" t="s">
        <v>5</v>
      </c>
      <c r="F43" s="107">
        <v>0</v>
      </c>
      <c r="G43" s="27">
        <f t="shared" si="2"/>
        <v>0</v>
      </c>
    </row>
    <row r="44" spans="1:7" x14ac:dyDescent="0.25">
      <c r="A44" s="23">
        <v>38</v>
      </c>
      <c r="B44" s="34" t="s">
        <v>27</v>
      </c>
      <c r="C44" s="33"/>
      <c r="D44" s="35">
        <v>100</v>
      </c>
      <c r="E44" s="35" t="s">
        <v>5</v>
      </c>
      <c r="F44" s="97">
        <v>0</v>
      </c>
      <c r="G44" s="27">
        <f t="shared" si="2"/>
        <v>0</v>
      </c>
    </row>
    <row r="45" spans="1:7" x14ac:dyDescent="0.25">
      <c r="A45" s="23">
        <v>39</v>
      </c>
      <c r="B45" s="34" t="s">
        <v>51</v>
      </c>
      <c r="C45" s="33"/>
      <c r="D45" s="35">
        <v>100</v>
      </c>
      <c r="E45" s="35" t="s">
        <v>5</v>
      </c>
      <c r="F45" s="97">
        <v>0</v>
      </c>
      <c r="G45" s="27">
        <f t="shared" si="2"/>
        <v>0</v>
      </c>
    </row>
    <row r="46" spans="1:7" x14ac:dyDescent="0.25">
      <c r="A46" s="23">
        <v>40</v>
      </c>
      <c r="B46" s="34" t="s">
        <v>52</v>
      </c>
      <c r="C46" s="33"/>
      <c r="D46" s="35">
        <v>200</v>
      </c>
      <c r="E46" s="35" t="s">
        <v>5</v>
      </c>
      <c r="F46" s="97">
        <v>0</v>
      </c>
      <c r="G46" s="27">
        <f t="shared" si="2"/>
        <v>0</v>
      </c>
    </row>
    <row r="47" spans="1:7" x14ac:dyDescent="0.25">
      <c r="A47" s="23">
        <v>41</v>
      </c>
      <c r="B47" s="34" t="s">
        <v>53</v>
      </c>
      <c r="C47" s="33"/>
      <c r="D47" s="35">
        <v>800</v>
      </c>
      <c r="E47" s="35" t="s">
        <v>5</v>
      </c>
      <c r="F47" s="97">
        <v>0</v>
      </c>
      <c r="G47" s="27">
        <f t="shared" si="2"/>
        <v>0</v>
      </c>
    </row>
    <row r="48" spans="1:7" x14ac:dyDescent="0.25">
      <c r="A48" s="23">
        <v>42</v>
      </c>
      <c r="B48" s="34" t="s">
        <v>54</v>
      </c>
      <c r="C48" s="33"/>
      <c r="D48" s="35">
        <v>300</v>
      </c>
      <c r="E48" s="35" t="s">
        <v>5</v>
      </c>
      <c r="F48" s="97">
        <v>0</v>
      </c>
      <c r="G48" s="27">
        <f t="shared" si="2"/>
        <v>0</v>
      </c>
    </row>
    <row r="49" spans="1:8" x14ac:dyDescent="0.25">
      <c r="A49" s="23">
        <v>43</v>
      </c>
      <c r="B49" s="34" t="s">
        <v>55</v>
      </c>
      <c r="C49" s="33"/>
      <c r="D49" s="35">
        <v>100</v>
      </c>
      <c r="E49" s="35"/>
      <c r="F49" s="97">
        <v>0</v>
      </c>
      <c r="G49" s="27">
        <f t="shared" si="2"/>
        <v>0</v>
      </c>
    </row>
    <row r="50" spans="1:8" x14ac:dyDescent="0.25">
      <c r="A50" s="23">
        <v>44</v>
      </c>
      <c r="B50" s="34" t="s">
        <v>56</v>
      </c>
      <c r="C50" s="33"/>
      <c r="D50" s="35">
        <v>50</v>
      </c>
      <c r="E50" s="35" t="s">
        <v>5</v>
      </c>
      <c r="F50" s="97">
        <v>0</v>
      </c>
      <c r="G50" s="27">
        <f t="shared" si="2"/>
        <v>0</v>
      </c>
    </row>
    <row r="51" spans="1:8" x14ac:dyDescent="0.25">
      <c r="A51" s="23">
        <v>45</v>
      </c>
      <c r="B51" s="34"/>
      <c r="C51" s="17"/>
      <c r="D51" s="35"/>
      <c r="E51" s="35"/>
      <c r="F51" s="25"/>
      <c r="G51" s="27"/>
    </row>
    <row r="52" spans="1:8" x14ac:dyDescent="0.25">
      <c r="A52" s="23">
        <v>46</v>
      </c>
      <c r="B52" s="69" t="s">
        <v>57</v>
      </c>
      <c r="C52" s="25"/>
      <c r="D52" s="94">
        <v>400</v>
      </c>
      <c r="E52" s="94" t="s">
        <v>5</v>
      </c>
      <c r="F52" s="97">
        <v>0</v>
      </c>
      <c r="G52" s="27">
        <f t="shared" ref="G52:G58" si="3">F52*D52</f>
        <v>0</v>
      </c>
    </row>
    <row r="53" spans="1:8" x14ac:dyDescent="0.25">
      <c r="A53" s="23">
        <v>47</v>
      </c>
      <c r="B53" s="69" t="s">
        <v>58</v>
      </c>
      <c r="C53" s="25"/>
      <c r="D53" s="94">
        <v>100</v>
      </c>
      <c r="E53" s="94" t="s">
        <v>5</v>
      </c>
      <c r="F53" s="97">
        <v>0</v>
      </c>
      <c r="G53" s="27">
        <f t="shared" si="3"/>
        <v>0</v>
      </c>
    </row>
    <row r="54" spans="1:8" x14ac:dyDescent="0.25">
      <c r="A54" s="23">
        <v>48</v>
      </c>
      <c r="B54" s="69" t="s">
        <v>75</v>
      </c>
      <c r="C54" s="25"/>
      <c r="D54" s="25">
        <v>150</v>
      </c>
      <c r="E54" s="25" t="s">
        <v>5</v>
      </c>
      <c r="F54" s="97">
        <v>0</v>
      </c>
      <c r="G54" s="27">
        <f t="shared" si="3"/>
        <v>0</v>
      </c>
    </row>
    <row r="55" spans="1:8" x14ac:dyDescent="0.25">
      <c r="A55" s="23">
        <v>49</v>
      </c>
      <c r="B55" s="69" t="s">
        <v>74</v>
      </c>
      <c r="C55" s="25"/>
      <c r="D55" s="94">
        <v>100</v>
      </c>
      <c r="E55" s="94" t="s">
        <v>5</v>
      </c>
      <c r="F55" s="97">
        <v>0</v>
      </c>
      <c r="G55" s="27">
        <f t="shared" si="3"/>
        <v>0</v>
      </c>
    </row>
    <row r="56" spans="1:8" x14ac:dyDescent="0.25">
      <c r="A56" s="23">
        <v>50</v>
      </c>
      <c r="B56" s="69" t="s">
        <v>73</v>
      </c>
      <c r="C56" s="25"/>
      <c r="D56" s="94">
        <v>50</v>
      </c>
      <c r="E56" s="94" t="s">
        <v>5</v>
      </c>
      <c r="F56" s="97">
        <v>0</v>
      </c>
      <c r="G56" s="27">
        <f t="shared" si="3"/>
        <v>0</v>
      </c>
    </row>
    <row r="57" spans="1:8" x14ac:dyDescent="0.25">
      <c r="A57" s="23">
        <v>51</v>
      </c>
      <c r="B57" s="34" t="s">
        <v>76</v>
      </c>
      <c r="C57" s="54"/>
      <c r="D57" s="53">
        <v>220</v>
      </c>
      <c r="E57" s="53" t="s">
        <v>5</v>
      </c>
      <c r="F57" s="105">
        <v>0</v>
      </c>
      <c r="G57" s="55">
        <f t="shared" si="3"/>
        <v>0</v>
      </c>
    </row>
    <row r="58" spans="1:8" ht="23.25" x14ac:dyDescent="0.25">
      <c r="A58" s="23">
        <v>52</v>
      </c>
      <c r="B58" s="34" t="s">
        <v>110</v>
      </c>
      <c r="C58" s="54"/>
      <c r="D58" s="53">
        <v>110</v>
      </c>
      <c r="E58" s="53" t="s">
        <v>5</v>
      </c>
      <c r="F58" s="106">
        <v>0</v>
      </c>
      <c r="G58" s="55">
        <f t="shared" si="3"/>
        <v>0</v>
      </c>
      <c r="H58" s="18"/>
    </row>
    <row r="59" spans="1:8" x14ac:dyDescent="0.25">
      <c r="A59" s="23">
        <v>53</v>
      </c>
      <c r="B59" s="56"/>
      <c r="C59" s="54"/>
      <c r="D59" s="54"/>
      <c r="E59" s="54"/>
      <c r="F59" s="54"/>
      <c r="G59" s="55"/>
      <c r="H59" s="18"/>
    </row>
    <row r="60" spans="1:8" x14ac:dyDescent="0.25">
      <c r="A60" s="23">
        <v>54</v>
      </c>
      <c r="B60" s="54"/>
      <c r="C60" s="54"/>
      <c r="D60" s="54"/>
      <c r="E60" s="54"/>
      <c r="F60" s="54"/>
      <c r="G60" s="55"/>
      <c r="H60" s="18"/>
    </row>
    <row r="61" spans="1:8" ht="23.25" x14ac:dyDescent="0.25">
      <c r="A61" s="23">
        <v>55</v>
      </c>
      <c r="B61" s="34" t="s">
        <v>121</v>
      </c>
      <c r="C61" s="54"/>
      <c r="D61" s="53">
        <v>10</v>
      </c>
      <c r="E61" s="53" t="s">
        <v>5</v>
      </c>
      <c r="F61" s="105">
        <v>0</v>
      </c>
      <c r="G61" s="55">
        <f>F61*D61</f>
        <v>0</v>
      </c>
      <c r="H61" s="18"/>
    </row>
    <row r="62" spans="1:8" x14ac:dyDescent="0.25">
      <c r="A62" s="23">
        <v>56</v>
      </c>
      <c r="H62" s="18"/>
    </row>
    <row r="63" spans="1:8" x14ac:dyDescent="0.25">
      <c r="A63" s="23">
        <v>57</v>
      </c>
      <c r="B63" s="36" t="s">
        <v>8</v>
      </c>
      <c r="C63" s="17"/>
      <c r="D63" s="17"/>
      <c r="E63" s="17"/>
      <c r="F63" s="17"/>
      <c r="G63" s="17"/>
      <c r="H63" s="18"/>
    </row>
    <row r="64" spans="1:8" x14ac:dyDescent="0.25">
      <c r="A64" s="23">
        <v>58</v>
      </c>
      <c r="B64" s="37" t="s">
        <v>39</v>
      </c>
      <c r="C64" s="25"/>
      <c r="D64" s="25"/>
      <c r="E64" s="25"/>
      <c r="F64" s="25"/>
      <c r="G64" s="25"/>
      <c r="H64" s="18"/>
    </row>
    <row r="65" spans="1:8" x14ac:dyDescent="0.25">
      <c r="A65" s="23">
        <v>59</v>
      </c>
      <c r="H65" s="18"/>
    </row>
    <row r="66" spans="1:8" ht="24.75" x14ac:dyDescent="0.25">
      <c r="A66" s="23">
        <v>60</v>
      </c>
      <c r="B66" s="52" t="s">
        <v>111</v>
      </c>
      <c r="C66" s="25"/>
      <c r="D66" s="25">
        <v>15</v>
      </c>
      <c r="E66" s="25" t="s">
        <v>4</v>
      </c>
      <c r="F66" s="97">
        <v>0</v>
      </c>
      <c r="G66" s="27">
        <f t="shared" ref="G66:G71" si="4">F66*D66</f>
        <v>0</v>
      </c>
      <c r="H66" s="18"/>
    </row>
    <row r="67" spans="1:8" ht="36.75" x14ac:dyDescent="0.25">
      <c r="A67" s="23">
        <v>61</v>
      </c>
      <c r="B67" s="52" t="s">
        <v>112</v>
      </c>
      <c r="C67" s="25"/>
      <c r="D67" s="25">
        <v>4</v>
      </c>
      <c r="E67" s="25" t="s">
        <v>4</v>
      </c>
      <c r="F67" s="97">
        <v>0</v>
      </c>
      <c r="G67" s="27">
        <f t="shared" si="4"/>
        <v>0</v>
      </c>
      <c r="H67" s="18"/>
    </row>
    <row r="68" spans="1:8" ht="24.75" x14ac:dyDescent="0.25">
      <c r="A68" s="23">
        <v>62</v>
      </c>
      <c r="B68" s="52" t="s">
        <v>113</v>
      </c>
      <c r="C68" s="25"/>
      <c r="D68" s="25">
        <v>1</v>
      </c>
      <c r="E68" s="25" t="s">
        <v>4</v>
      </c>
      <c r="F68" s="97">
        <v>0</v>
      </c>
      <c r="G68" s="27">
        <f t="shared" si="4"/>
        <v>0</v>
      </c>
    </row>
    <row r="69" spans="1:8" ht="36.75" x14ac:dyDescent="0.25">
      <c r="A69" s="23">
        <v>63</v>
      </c>
      <c r="B69" s="52" t="s">
        <v>114</v>
      </c>
      <c r="C69" s="25"/>
      <c r="D69" s="25">
        <v>1</v>
      </c>
      <c r="E69" s="25" t="s">
        <v>4</v>
      </c>
      <c r="F69" s="97">
        <v>0</v>
      </c>
      <c r="G69" s="27">
        <f t="shared" si="4"/>
        <v>0</v>
      </c>
    </row>
    <row r="70" spans="1:8" ht="24.75" x14ac:dyDescent="0.25">
      <c r="A70" s="23">
        <v>64</v>
      </c>
      <c r="B70" s="52" t="s">
        <v>115</v>
      </c>
      <c r="C70" s="25"/>
      <c r="D70" s="25">
        <v>5</v>
      </c>
      <c r="E70" s="25" t="s">
        <v>4</v>
      </c>
      <c r="F70" s="97">
        <v>0</v>
      </c>
      <c r="G70" s="27">
        <f t="shared" si="4"/>
        <v>0</v>
      </c>
      <c r="H70" s="18"/>
    </row>
    <row r="71" spans="1:8" ht="24.75" x14ac:dyDescent="0.25">
      <c r="A71" s="23">
        <v>65</v>
      </c>
      <c r="B71" s="24" t="s">
        <v>60</v>
      </c>
      <c r="C71" s="25"/>
      <c r="D71" s="25">
        <v>6</v>
      </c>
      <c r="E71" s="25" t="s">
        <v>4</v>
      </c>
      <c r="F71" s="97">
        <v>0</v>
      </c>
      <c r="G71" s="27">
        <f t="shared" si="4"/>
        <v>0</v>
      </c>
      <c r="H71" s="18"/>
    </row>
    <row r="72" spans="1:8" x14ac:dyDescent="0.25">
      <c r="A72" s="23">
        <v>66</v>
      </c>
      <c r="B72" s="24"/>
      <c r="C72" s="25"/>
      <c r="D72" s="25"/>
      <c r="E72" s="25"/>
      <c r="F72" s="25"/>
      <c r="G72" s="27"/>
      <c r="H72" s="18"/>
    </row>
    <row r="73" spans="1:8" x14ac:dyDescent="0.25">
      <c r="A73" s="23">
        <v>67</v>
      </c>
      <c r="H73" s="18"/>
    </row>
    <row r="74" spans="1:8" x14ac:dyDescent="0.25">
      <c r="A74" s="23">
        <v>68</v>
      </c>
      <c r="B74" s="40" t="s">
        <v>94</v>
      </c>
      <c r="C74" s="25"/>
      <c r="D74" s="25"/>
      <c r="E74" s="25"/>
      <c r="F74" s="25"/>
      <c r="G74" s="25"/>
      <c r="H74" s="18"/>
    </row>
    <row r="75" spans="1:8" x14ac:dyDescent="0.25">
      <c r="A75" s="23">
        <v>69</v>
      </c>
      <c r="B75" s="29" t="s">
        <v>96</v>
      </c>
      <c r="C75" s="25"/>
      <c r="D75" s="29">
        <v>0.5</v>
      </c>
      <c r="E75" s="29" t="s">
        <v>23</v>
      </c>
      <c r="F75" s="97">
        <v>0</v>
      </c>
      <c r="G75" s="27">
        <f t="shared" ref="G75:G103" si="5">F75*D75</f>
        <v>0</v>
      </c>
      <c r="H75" s="18"/>
    </row>
    <row r="76" spans="1:8" x14ac:dyDescent="0.25">
      <c r="A76" s="23">
        <v>70</v>
      </c>
      <c r="B76" s="29" t="s">
        <v>59</v>
      </c>
      <c r="C76" s="25"/>
      <c r="D76" s="29">
        <v>1</v>
      </c>
      <c r="E76" s="29" t="s">
        <v>4</v>
      </c>
      <c r="F76" s="97">
        <v>0</v>
      </c>
      <c r="G76" s="27">
        <f t="shared" si="5"/>
        <v>0</v>
      </c>
      <c r="H76" s="18"/>
    </row>
    <row r="77" spans="1:8" ht="24" x14ac:dyDescent="0.25">
      <c r="A77" s="23">
        <v>71</v>
      </c>
      <c r="B77" s="58" t="s">
        <v>79</v>
      </c>
      <c r="C77" s="39"/>
      <c r="D77" s="60">
        <v>25</v>
      </c>
      <c r="E77" s="58" t="s">
        <v>5</v>
      </c>
      <c r="F77" s="100">
        <v>0</v>
      </c>
      <c r="G77" s="42">
        <f t="shared" si="5"/>
        <v>0</v>
      </c>
      <c r="H77" s="18"/>
    </row>
    <row r="78" spans="1:8" ht="24" x14ac:dyDescent="0.25">
      <c r="A78" s="23">
        <v>72</v>
      </c>
      <c r="B78" s="19" t="s">
        <v>80</v>
      </c>
      <c r="C78" s="25"/>
      <c r="D78" s="21">
        <v>50</v>
      </c>
      <c r="E78" s="19" t="s">
        <v>5</v>
      </c>
      <c r="F78" s="97">
        <v>0</v>
      </c>
      <c r="G78" s="27">
        <f t="shared" si="5"/>
        <v>0</v>
      </c>
      <c r="H78" s="18"/>
    </row>
    <row r="79" spans="1:8" ht="24" x14ac:dyDescent="0.25">
      <c r="A79" s="23">
        <v>73</v>
      </c>
      <c r="B79" s="19" t="s">
        <v>81</v>
      </c>
      <c r="C79" s="25"/>
      <c r="D79" s="21">
        <v>15</v>
      </c>
      <c r="E79" s="19" t="s">
        <v>5</v>
      </c>
      <c r="F79" s="97">
        <v>0</v>
      </c>
      <c r="G79" s="27">
        <f t="shared" si="5"/>
        <v>0</v>
      </c>
      <c r="H79" s="18"/>
    </row>
    <row r="80" spans="1:8" ht="76.7" customHeight="1" x14ac:dyDescent="0.25">
      <c r="A80" s="64">
        <v>74</v>
      </c>
      <c r="B80" s="91" t="s">
        <v>116</v>
      </c>
      <c r="C80" s="93"/>
      <c r="D80" s="93">
        <v>4</v>
      </c>
      <c r="E80" s="93" t="s">
        <v>5</v>
      </c>
      <c r="F80" s="102">
        <v>0</v>
      </c>
      <c r="G80" s="66">
        <f t="shared" si="5"/>
        <v>0</v>
      </c>
      <c r="H80" s="18"/>
    </row>
    <row r="81" spans="1:8" ht="24" x14ac:dyDescent="0.25">
      <c r="A81" s="23">
        <v>75</v>
      </c>
      <c r="B81" s="92" t="s">
        <v>117</v>
      </c>
      <c r="C81" s="65"/>
      <c r="D81" s="65">
        <v>4</v>
      </c>
      <c r="E81" s="65" t="s">
        <v>5</v>
      </c>
      <c r="F81" s="103">
        <v>0</v>
      </c>
      <c r="G81" s="66">
        <f t="shared" si="5"/>
        <v>0</v>
      </c>
      <c r="H81" s="18"/>
    </row>
    <row r="82" spans="1:8" x14ac:dyDescent="0.25">
      <c r="A82" s="23">
        <v>76</v>
      </c>
      <c r="B82" s="92" t="s">
        <v>98</v>
      </c>
      <c r="C82" s="25"/>
      <c r="D82" s="69">
        <v>60</v>
      </c>
      <c r="E82" s="92" t="s">
        <v>5</v>
      </c>
      <c r="F82" s="97">
        <v>0</v>
      </c>
      <c r="G82" s="27">
        <f t="shared" si="5"/>
        <v>0</v>
      </c>
      <c r="H82" s="18"/>
    </row>
    <row r="83" spans="1:8" x14ac:dyDescent="0.25">
      <c r="A83" s="23">
        <v>77</v>
      </c>
      <c r="B83" s="19" t="s">
        <v>82</v>
      </c>
      <c r="C83" s="25"/>
      <c r="D83" s="21">
        <v>60</v>
      </c>
      <c r="E83" s="19" t="s">
        <v>5</v>
      </c>
      <c r="F83" s="97">
        <v>0</v>
      </c>
      <c r="G83" s="27">
        <f t="shared" si="5"/>
        <v>0</v>
      </c>
      <c r="H83" s="18"/>
    </row>
    <row r="84" spans="1:8" ht="17.45" customHeight="1" x14ac:dyDescent="0.25">
      <c r="A84" s="68">
        <v>78</v>
      </c>
      <c r="B84" s="19" t="s">
        <v>83</v>
      </c>
      <c r="C84" s="25"/>
      <c r="D84" s="21">
        <v>50</v>
      </c>
      <c r="E84" s="19" t="s">
        <v>5</v>
      </c>
      <c r="F84" s="97">
        <v>0</v>
      </c>
      <c r="G84" s="27">
        <f t="shared" si="5"/>
        <v>0</v>
      </c>
      <c r="H84" s="18"/>
    </row>
    <row r="85" spans="1:8" x14ac:dyDescent="0.25">
      <c r="A85" s="23">
        <v>79</v>
      </c>
      <c r="B85" s="19" t="s">
        <v>84</v>
      </c>
      <c r="C85" s="25"/>
      <c r="D85" s="19">
        <v>60</v>
      </c>
      <c r="E85" s="19" t="s">
        <v>5</v>
      </c>
      <c r="F85" s="97">
        <v>0</v>
      </c>
      <c r="G85" s="27">
        <f t="shared" si="5"/>
        <v>0</v>
      </c>
      <c r="H85" s="18"/>
    </row>
    <row r="86" spans="1:8" x14ac:dyDescent="0.25">
      <c r="A86" s="23">
        <v>80</v>
      </c>
      <c r="B86" s="19" t="s">
        <v>85</v>
      </c>
      <c r="C86" s="25"/>
      <c r="D86" s="19">
        <v>30</v>
      </c>
      <c r="E86" s="19" t="s">
        <v>5</v>
      </c>
      <c r="F86" s="97">
        <v>0</v>
      </c>
      <c r="G86" s="27">
        <f t="shared" si="5"/>
        <v>0</v>
      </c>
    </row>
    <row r="87" spans="1:8" x14ac:dyDescent="0.25">
      <c r="A87" s="23">
        <v>81</v>
      </c>
      <c r="B87" s="19" t="s">
        <v>86</v>
      </c>
      <c r="C87" s="25"/>
      <c r="D87" s="19">
        <v>100</v>
      </c>
      <c r="E87" s="19" t="s">
        <v>5</v>
      </c>
      <c r="F87" s="97">
        <v>0</v>
      </c>
      <c r="G87" s="27">
        <f t="shared" si="5"/>
        <v>0</v>
      </c>
    </row>
    <row r="88" spans="1:8" x14ac:dyDescent="0.25">
      <c r="A88" s="23">
        <v>82</v>
      </c>
      <c r="B88" s="58" t="s">
        <v>87</v>
      </c>
      <c r="C88" s="39"/>
      <c r="D88" s="58">
        <v>50</v>
      </c>
      <c r="E88" s="58" t="s">
        <v>5</v>
      </c>
      <c r="F88" s="100">
        <v>0</v>
      </c>
      <c r="G88" s="42">
        <f t="shared" si="5"/>
        <v>0</v>
      </c>
    </row>
    <row r="89" spans="1:8" x14ac:dyDescent="0.25">
      <c r="A89" s="23">
        <v>83</v>
      </c>
      <c r="B89" s="58" t="s">
        <v>88</v>
      </c>
      <c r="C89" s="39"/>
      <c r="D89" s="58">
        <v>50</v>
      </c>
      <c r="E89" s="58" t="s">
        <v>5</v>
      </c>
      <c r="F89" s="100">
        <v>0</v>
      </c>
      <c r="G89" s="42">
        <f t="shared" si="5"/>
        <v>0</v>
      </c>
    </row>
    <row r="90" spans="1:8" x14ac:dyDescent="0.25">
      <c r="A90" s="23">
        <v>84</v>
      </c>
      <c r="B90" s="59" t="s">
        <v>89</v>
      </c>
      <c r="C90" s="39"/>
      <c r="D90" s="58">
        <v>50</v>
      </c>
      <c r="E90" s="58" t="s">
        <v>5</v>
      </c>
      <c r="F90" s="100">
        <v>0</v>
      </c>
      <c r="G90" s="42">
        <f t="shared" si="5"/>
        <v>0</v>
      </c>
    </row>
    <row r="91" spans="1:8" x14ac:dyDescent="0.25">
      <c r="A91" s="23">
        <v>85</v>
      </c>
      <c r="B91" s="59" t="s">
        <v>90</v>
      </c>
      <c r="C91" s="39"/>
      <c r="D91" s="58">
        <v>30</v>
      </c>
      <c r="E91" s="58" t="s">
        <v>5</v>
      </c>
      <c r="F91" s="100">
        <v>0</v>
      </c>
      <c r="G91" s="42">
        <f t="shared" si="5"/>
        <v>0</v>
      </c>
    </row>
    <row r="92" spans="1:8" x14ac:dyDescent="0.25">
      <c r="A92" s="23">
        <v>86</v>
      </c>
      <c r="B92" s="59" t="s">
        <v>91</v>
      </c>
      <c r="C92" s="39"/>
      <c r="D92" s="58">
        <v>10</v>
      </c>
      <c r="E92" s="58" t="s">
        <v>5</v>
      </c>
      <c r="F92" s="100">
        <v>0</v>
      </c>
      <c r="G92" s="42">
        <f t="shared" si="5"/>
        <v>0</v>
      </c>
    </row>
    <row r="93" spans="1:8" x14ac:dyDescent="0.25">
      <c r="A93" s="23">
        <v>87</v>
      </c>
      <c r="B93" s="59" t="s">
        <v>92</v>
      </c>
      <c r="C93" s="39"/>
      <c r="D93" s="58">
        <v>10</v>
      </c>
      <c r="E93" s="58" t="s">
        <v>5</v>
      </c>
      <c r="F93" s="100">
        <v>0</v>
      </c>
      <c r="G93" s="42">
        <f t="shared" si="5"/>
        <v>0</v>
      </c>
    </row>
    <row r="94" spans="1:8" x14ac:dyDescent="0.25">
      <c r="A94" s="23">
        <v>88</v>
      </c>
      <c r="B94" s="59" t="s">
        <v>122</v>
      </c>
      <c r="C94" s="39"/>
      <c r="D94" s="58">
        <v>30</v>
      </c>
      <c r="E94" s="58" t="s">
        <v>5</v>
      </c>
      <c r="F94" s="100">
        <v>0</v>
      </c>
      <c r="G94" s="42">
        <f t="shared" si="5"/>
        <v>0</v>
      </c>
    </row>
    <row r="95" spans="1:8" x14ac:dyDescent="0.25">
      <c r="A95" s="23">
        <v>89</v>
      </c>
      <c r="B95" s="58" t="s">
        <v>93</v>
      </c>
      <c r="C95" s="39"/>
      <c r="D95" s="58">
        <v>10</v>
      </c>
      <c r="E95" s="58" t="s">
        <v>5</v>
      </c>
      <c r="F95" s="100">
        <v>0</v>
      </c>
      <c r="G95" s="42">
        <f t="shared" si="5"/>
        <v>0</v>
      </c>
    </row>
    <row r="96" spans="1:8" x14ac:dyDescent="0.25">
      <c r="A96" s="23">
        <v>90</v>
      </c>
      <c r="B96" s="19" t="s">
        <v>22</v>
      </c>
      <c r="C96" s="25"/>
      <c r="D96" s="25">
        <v>2</v>
      </c>
      <c r="E96" s="25" t="s">
        <v>4</v>
      </c>
      <c r="F96" s="97">
        <v>0</v>
      </c>
      <c r="G96" s="27">
        <f t="shared" si="5"/>
        <v>0</v>
      </c>
    </row>
    <row r="97" spans="1:7" ht="24" x14ac:dyDescent="0.25">
      <c r="A97" s="23">
        <v>91</v>
      </c>
      <c r="B97" s="21" t="s">
        <v>21</v>
      </c>
      <c r="C97" s="25"/>
      <c r="D97" s="25">
        <v>5</v>
      </c>
      <c r="E97" s="25" t="s">
        <v>4</v>
      </c>
      <c r="F97" s="97">
        <v>0</v>
      </c>
      <c r="G97" s="27">
        <f t="shared" si="5"/>
        <v>0</v>
      </c>
    </row>
    <row r="98" spans="1:7" x14ac:dyDescent="0.25">
      <c r="A98" s="23">
        <v>92</v>
      </c>
      <c r="B98" s="71" t="s">
        <v>101</v>
      </c>
      <c r="C98" s="72"/>
      <c r="D98" s="22">
        <v>10</v>
      </c>
      <c r="E98" s="71" t="s">
        <v>4</v>
      </c>
      <c r="F98" s="104">
        <v>0</v>
      </c>
      <c r="G98" s="63">
        <f t="shared" si="5"/>
        <v>0</v>
      </c>
    </row>
    <row r="99" spans="1:7" x14ac:dyDescent="0.25">
      <c r="A99" s="23">
        <v>93</v>
      </c>
      <c r="B99" s="71" t="s">
        <v>102</v>
      </c>
      <c r="C99" s="72"/>
      <c r="D99" s="22">
        <v>40</v>
      </c>
      <c r="E99" s="71" t="s">
        <v>4</v>
      </c>
      <c r="F99" s="104">
        <v>0</v>
      </c>
      <c r="G99" s="63">
        <f t="shared" si="5"/>
        <v>0</v>
      </c>
    </row>
    <row r="100" spans="1:7" x14ac:dyDescent="0.25">
      <c r="A100" s="23">
        <v>94</v>
      </c>
      <c r="B100" s="71" t="s">
        <v>103</v>
      </c>
      <c r="C100" s="72"/>
      <c r="D100" s="22">
        <v>6</v>
      </c>
      <c r="E100" s="71" t="s">
        <v>4</v>
      </c>
      <c r="F100" s="104">
        <v>0</v>
      </c>
      <c r="G100" s="63">
        <f t="shared" si="5"/>
        <v>0</v>
      </c>
    </row>
    <row r="101" spans="1:7" x14ac:dyDescent="0.25">
      <c r="A101" s="23">
        <v>95</v>
      </c>
      <c r="B101" s="71" t="s">
        <v>104</v>
      </c>
      <c r="C101" s="72"/>
      <c r="D101" s="21">
        <v>10</v>
      </c>
      <c r="E101" s="73" t="s">
        <v>4</v>
      </c>
      <c r="F101" s="104">
        <v>0</v>
      </c>
      <c r="G101" s="63">
        <f t="shared" si="5"/>
        <v>0</v>
      </c>
    </row>
    <row r="102" spans="1:7" x14ac:dyDescent="0.25">
      <c r="A102" s="23">
        <v>96</v>
      </c>
      <c r="B102" s="29" t="s">
        <v>96</v>
      </c>
      <c r="C102" s="25"/>
      <c r="D102" s="29">
        <v>0.5</v>
      </c>
      <c r="E102" s="29" t="s">
        <v>23</v>
      </c>
      <c r="F102" s="97">
        <v>0</v>
      </c>
      <c r="G102" s="27">
        <f t="shared" si="5"/>
        <v>0</v>
      </c>
    </row>
    <row r="103" spans="1:7" x14ac:dyDescent="0.25">
      <c r="A103" s="23">
        <v>97</v>
      </c>
      <c r="B103" s="29" t="s">
        <v>59</v>
      </c>
      <c r="C103" s="25"/>
      <c r="D103" s="29">
        <v>1</v>
      </c>
      <c r="E103" s="29" t="s">
        <v>4</v>
      </c>
      <c r="F103" s="97">
        <v>0</v>
      </c>
      <c r="G103" s="27">
        <f t="shared" si="5"/>
        <v>0</v>
      </c>
    </row>
    <row r="104" spans="1:7" x14ac:dyDescent="0.25">
      <c r="A104" s="23">
        <v>98</v>
      </c>
    </row>
    <row r="105" spans="1:7" x14ac:dyDescent="0.25">
      <c r="A105" s="23">
        <v>99</v>
      </c>
      <c r="B105" s="80" t="s">
        <v>107</v>
      </c>
    </row>
    <row r="106" spans="1:7" x14ac:dyDescent="0.25">
      <c r="A106" s="23">
        <v>100</v>
      </c>
      <c r="B106" s="25" t="s">
        <v>105</v>
      </c>
      <c r="C106" s="25"/>
      <c r="D106" s="25">
        <v>50</v>
      </c>
      <c r="E106" s="25" t="s">
        <v>4</v>
      </c>
      <c r="F106" s="97">
        <v>0</v>
      </c>
      <c r="G106" s="27">
        <f>F106*D106</f>
        <v>0</v>
      </c>
    </row>
    <row r="107" spans="1:7" x14ac:dyDescent="0.25">
      <c r="A107" s="23">
        <v>101</v>
      </c>
      <c r="B107" s="24" t="s">
        <v>106</v>
      </c>
      <c r="C107" s="25"/>
      <c r="D107" s="25">
        <v>200</v>
      </c>
      <c r="E107" s="25" t="s">
        <v>4</v>
      </c>
      <c r="F107" s="97">
        <v>0</v>
      </c>
      <c r="G107" s="27">
        <f>F107*D107</f>
        <v>0</v>
      </c>
    </row>
    <row r="108" spans="1:7" x14ac:dyDescent="0.25">
      <c r="A108" s="23">
        <v>102</v>
      </c>
      <c r="B108" s="71" t="s">
        <v>108</v>
      </c>
      <c r="C108" s="25"/>
      <c r="D108" s="22">
        <v>16</v>
      </c>
      <c r="E108" s="72" t="s">
        <v>4</v>
      </c>
      <c r="F108" s="101">
        <v>0</v>
      </c>
      <c r="G108" s="27">
        <f>F108*D108</f>
        <v>0</v>
      </c>
    </row>
    <row r="109" spans="1:7" x14ac:dyDescent="0.25">
      <c r="A109" s="23">
        <v>103</v>
      </c>
      <c r="B109" s="71" t="s">
        <v>109</v>
      </c>
      <c r="C109" s="25"/>
      <c r="D109" s="22">
        <v>10</v>
      </c>
      <c r="E109" s="72" t="s">
        <v>4</v>
      </c>
      <c r="F109" s="101">
        <v>0</v>
      </c>
      <c r="G109" s="27">
        <f>F109*D109</f>
        <v>0</v>
      </c>
    </row>
    <row r="110" spans="1:7" x14ac:dyDescent="0.25">
      <c r="A110" s="23">
        <v>104</v>
      </c>
    </row>
    <row r="111" spans="1:7" x14ac:dyDescent="0.25">
      <c r="A111" s="23">
        <v>105</v>
      </c>
      <c r="B111" s="40" t="s">
        <v>61</v>
      </c>
      <c r="C111" s="39"/>
      <c r="D111" s="39"/>
      <c r="E111" s="39"/>
      <c r="F111" s="39"/>
      <c r="G111" s="39"/>
    </row>
    <row r="112" spans="1:7" x14ac:dyDescent="0.25">
      <c r="A112" s="23">
        <v>106</v>
      </c>
      <c r="B112" s="29" t="s">
        <v>67</v>
      </c>
      <c r="C112" s="39"/>
      <c r="D112" s="39">
        <v>20</v>
      </c>
      <c r="E112" s="39" t="s">
        <v>38</v>
      </c>
      <c r="F112" s="100">
        <v>0</v>
      </c>
      <c r="G112" s="27">
        <f>F112*D112</f>
        <v>0</v>
      </c>
    </row>
    <row r="113" spans="1:7" x14ac:dyDescent="0.25">
      <c r="A113" s="23">
        <v>107</v>
      </c>
      <c r="B113" s="29" t="s">
        <v>68</v>
      </c>
      <c r="C113" s="39"/>
      <c r="D113" s="39">
        <v>1</v>
      </c>
      <c r="E113" s="39" t="s">
        <v>4</v>
      </c>
      <c r="F113" s="100">
        <v>0</v>
      </c>
      <c r="G113" s="27">
        <f>F113*D113</f>
        <v>0</v>
      </c>
    </row>
    <row r="114" spans="1:7" x14ac:dyDescent="0.25">
      <c r="A114" s="23">
        <v>108</v>
      </c>
      <c r="B114" s="29" t="s">
        <v>99</v>
      </c>
      <c r="C114" s="39"/>
      <c r="D114" s="39">
        <v>100</v>
      </c>
      <c r="E114" s="39" t="s">
        <v>38</v>
      </c>
      <c r="F114" s="100">
        <v>0</v>
      </c>
      <c r="G114" s="27">
        <f>F114*D114</f>
        <v>0</v>
      </c>
    </row>
    <row r="115" spans="1:7" x14ac:dyDescent="0.25">
      <c r="A115" s="23">
        <v>109</v>
      </c>
      <c r="B115" s="29"/>
      <c r="C115" s="17"/>
      <c r="D115" s="38"/>
      <c r="E115" s="38"/>
      <c r="F115" s="38"/>
      <c r="G115" s="27"/>
    </row>
    <row r="116" spans="1:7" x14ac:dyDescent="0.25">
      <c r="A116" s="23">
        <v>110</v>
      </c>
      <c r="B116" s="40" t="s">
        <v>36</v>
      </c>
      <c r="C116" s="41"/>
      <c r="D116" s="41"/>
      <c r="E116" s="41"/>
      <c r="F116" s="41"/>
      <c r="G116" s="42"/>
    </row>
    <row r="117" spans="1:7" x14ac:dyDescent="0.25">
      <c r="A117" s="23">
        <v>111</v>
      </c>
      <c r="B117" s="43" t="s">
        <v>28</v>
      </c>
      <c r="C117" s="41"/>
      <c r="D117" s="44">
        <v>30</v>
      </c>
      <c r="E117" s="44" t="s">
        <v>4</v>
      </c>
      <c r="F117" s="99">
        <v>0</v>
      </c>
      <c r="G117" s="42">
        <f>F117*D117</f>
        <v>0</v>
      </c>
    </row>
    <row r="118" spans="1:7" x14ac:dyDescent="0.25">
      <c r="A118" s="23">
        <v>112</v>
      </c>
      <c r="B118" s="43" t="s">
        <v>29</v>
      </c>
      <c r="C118" s="41"/>
      <c r="D118" s="45">
        <v>60</v>
      </c>
      <c r="E118" s="44" t="s">
        <v>5</v>
      </c>
      <c r="F118" s="99">
        <v>0</v>
      </c>
      <c r="G118" s="42">
        <f>F118*D118</f>
        <v>0</v>
      </c>
    </row>
    <row r="119" spans="1:7" x14ac:dyDescent="0.25">
      <c r="A119" s="23">
        <v>113</v>
      </c>
      <c r="B119" s="46" t="s">
        <v>30</v>
      </c>
      <c r="C119" s="41"/>
      <c r="D119" s="44">
        <v>3</v>
      </c>
      <c r="E119" s="44" t="s">
        <v>31</v>
      </c>
      <c r="F119" s="99">
        <v>0</v>
      </c>
      <c r="G119" s="42">
        <f>F119*D119</f>
        <v>0</v>
      </c>
    </row>
    <row r="120" spans="1:7" x14ac:dyDescent="0.25">
      <c r="A120" s="23">
        <v>114</v>
      </c>
      <c r="B120" s="46" t="s">
        <v>32</v>
      </c>
      <c r="C120" s="41"/>
      <c r="D120" s="44">
        <v>3</v>
      </c>
      <c r="E120" s="44" t="s">
        <v>31</v>
      </c>
      <c r="F120" s="99">
        <v>0</v>
      </c>
      <c r="G120" s="42">
        <f>F120*D120</f>
        <v>0</v>
      </c>
    </row>
    <row r="121" spans="1:7" x14ac:dyDescent="0.25">
      <c r="A121" s="23">
        <v>115</v>
      </c>
    </row>
    <row r="122" spans="1:7" x14ac:dyDescent="0.25">
      <c r="A122" s="23">
        <v>116</v>
      </c>
      <c r="B122" s="47" t="s">
        <v>37</v>
      </c>
      <c r="C122" s="41"/>
      <c r="D122" s="48"/>
      <c r="E122" s="49"/>
      <c r="F122" s="41"/>
      <c r="G122" s="41"/>
    </row>
    <row r="123" spans="1:7" x14ac:dyDescent="0.25">
      <c r="A123" s="23">
        <v>117</v>
      </c>
      <c r="B123" s="69" t="s">
        <v>33</v>
      </c>
      <c r="C123" s="25"/>
      <c r="D123" s="70">
        <v>10</v>
      </c>
      <c r="E123" s="70" t="s">
        <v>38</v>
      </c>
      <c r="F123" s="97">
        <v>0</v>
      </c>
      <c r="G123" s="27">
        <f t="shared" ref="G123:G128" si="6">F123*D123</f>
        <v>0</v>
      </c>
    </row>
    <row r="124" spans="1:7" x14ac:dyDescent="0.25">
      <c r="A124" s="23">
        <v>118</v>
      </c>
      <c r="B124" s="18" t="s">
        <v>100</v>
      </c>
      <c r="C124" s="18"/>
      <c r="D124" s="18">
        <v>4</v>
      </c>
      <c r="E124" s="18" t="s">
        <v>38</v>
      </c>
      <c r="F124" s="98">
        <v>0</v>
      </c>
      <c r="G124" s="27">
        <f t="shared" si="6"/>
        <v>0</v>
      </c>
    </row>
    <row r="125" spans="1:7" x14ac:dyDescent="0.25">
      <c r="A125" s="23">
        <v>119</v>
      </c>
      <c r="B125" s="28" t="s">
        <v>42</v>
      </c>
      <c r="C125" s="25"/>
      <c r="D125" s="28">
        <v>1</v>
      </c>
      <c r="E125" s="28" t="s">
        <v>6</v>
      </c>
      <c r="F125" s="97">
        <v>0</v>
      </c>
      <c r="G125" s="27">
        <f t="shared" si="6"/>
        <v>0</v>
      </c>
    </row>
    <row r="126" spans="1:7" x14ac:dyDescent="0.25">
      <c r="A126" s="23">
        <v>120</v>
      </c>
      <c r="B126" s="28" t="s">
        <v>41</v>
      </c>
      <c r="C126" s="25"/>
      <c r="D126" s="28">
        <v>50</v>
      </c>
      <c r="E126" s="28" t="s">
        <v>38</v>
      </c>
      <c r="F126" s="97">
        <v>0</v>
      </c>
      <c r="G126" s="27">
        <f t="shared" si="6"/>
        <v>0</v>
      </c>
    </row>
    <row r="127" spans="1:7" x14ac:dyDescent="0.25">
      <c r="A127" s="23">
        <v>121</v>
      </c>
      <c r="B127" s="28" t="s">
        <v>34</v>
      </c>
      <c r="C127" s="25"/>
      <c r="D127" s="28">
        <v>40</v>
      </c>
      <c r="E127" s="28" t="s">
        <v>38</v>
      </c>
      <c r="F127" s="97">
        <v>0</v>
      </c>
      <c r="G127" s="27">
        <f t="shared" si="6"/>
        <v>0</v>
      </c>
    </row>
    <row r="128" spans="1:7" x14ac:dyDescent="0.25">
      <c r="A128" s="23">
        <v>122</v>
      </c>
      <c r="B128" s="22" t="s">
        <v>35</v>
      </c>
      <c r="C128" s="25"/>
      <c r="D128" s="28">
        <v>1</v>
      </c>
      <c r="E128" s="28" t="s">
        <v>6</v>
      </c>
      <c r="F128" s="97">
        <v>0</v>
      </c>
      <c r="G128" s="27">
        <f t="shared" si="6"/>
        <v>0</v>
      </c>
    </row>
    <row r="129" spans="1:9" x14ac:dyDescent="0.25">
      <c r="A129" s="23">
        <v>123</v>
      </c>
    </row>
    <row r="130" spans="1:9" x14ac:dyDescent="0.25">
      <c r="A130" s="23"/>
      <c r="B130" s="50" t="s">
        <v>62</v>
      </c>
      <c r="G130" s="15">
        <f>SUM(G7:G128)</f>
        <v>0</v>
      </c>
    </row>
    <row r="131" spans="1:9" x14ac:dyDescent="0.25">
      <c r="A131" s="23"/>
    </row>
    <row r="135" spans="1:9" x14ac:dyDescent="0.25">
      <c r="H135" s="74"/>
    </row>
    <row r="136" spans="1:9" x14ac:dyDescent="0.25">
      <c r="H136" s="74"/>
    </row>
    <row r="137" spans="1:9" x14ac:dyDescent="0.25">
      <c r="A137" s="83"/>
      <c r="B137" s="83"/>
      <c r="C137" s="83"/>
      <c r="D137" s="83"/>
      <c r="E137" s="83"/>
      <c r="F137" s="83"/>
      <c r="G137" s="83"/>
      <c r="H137" s="83"/>
      <c r="I137" s="83"/>
    </row>
    <row r="138" spans="1:9" x14ac:dyDescent="0.25">
      <c r="A138" s="67"/>
      <c r="B138" s="84"/>
      <c r="C138" s="83"/>
      <c r="D138" s="83"/>
      <c r="E138" s="83"/>
      <c r="F138" s="83"/>
      <c r="G138" s="83"/>
      <c r="H138" s="83"/>
      <c r="I138" s="83"/>
    </row>
    <row r="139" spans="1:9" x14ac:dyDescent="0.25">
      <c r="A139" s="81"/>
      <c r="B139" s="81"/>
      <c r="C139" s="81"/>
      <c r="D139" s="81"/>
      <c r="E139" s="81"/>
      <c r="F139" s="81"/>
      <c r="G139" s="82"/>
      <c r="H139" s="83"/>
      <c r="I139" s="83"/>
    </row>
    <row r="140" spans="1:9" x14ac:dyDescent="0.25">
      <c r="A140" s="81"/>
      <c r="B140" s="85"/>
      <c r="C140" s="81"/>
      <c r="D140" s="81"/>
      <c r="E140" s="81"/>
      <c r="F140" s="81"/>
      <c r="G140" s="82"/>
      <c r="H140" s="83"/>
      <c r="I140" s="83"/>
    </row>
    <row r="141" spans="1:9" x14ac:dyDescent="0.25">
      <c r="A141" s="81"/>
      <c r="B141" s="86"/>
      <c r="C141" s="81"/>
      <c r="D141" s="87"/>
      <c r="E141" s="88"/>
      <c r="F141" s="86"/>
      <c r="G141" s="82"/>
      <c r="H141" s="83"/>
      <c r="I141" s="83"/>
    </row>
    <row r="142" spans="1:9" x14ac:dyDescent="0.25">
      <c r="A142" s="81"/>
      <c r="B142" s="86"/>
      <c r="C142" s="81"/>
      <c r="D142" s="87"/>
      <c r="E142" s="88"/>
      <c r="F142" s="86"/>
      <c r="G142" s="82"/>
      <c r="H142" s="83"/>
      <c r="I142" s="83"/>
    </row>
    <row r="143" spans="1:9" x14ac:dyDescent="0.25">
      <c r="A143" s="83"/>
      <c r="B143" s="86"/>
      <c r="C143" s="88"/>
      <c r="D143" s="87"/>
      <c r="E143" s="86"/>
      <c r="F143" s="88"/>
      <c r="G143" s="82"/>
      <c r="H143" s="83"/>
      <c r="I143" s="83"/>
    </row>
    <row r="144" spans="1:9" x14ac:dyDescent="0.25">
      <c r="A144" s="83"/>
      <c r="B144" s="86"/>
      <c r="C144" s="88"/>
      <c r="D144" s="89"/>
      <c r="E144" s="90"/>
      <c r="F144" s="88"/>
      <c r="G144" s="82"/>
      <c r="H144" s="83"/>
      <c r="I144" s="83"/>
    </row>
    <row r="145" spans="1:7" x14ac:dyDescent="0.25">
      <c r="A145" s="74"/>
      <c r="B145" s="75"/>
      <c r="C145" s="76"/>
      <c r="D145" s="79"/>
      <c r="E145" s="78"/>
      <c r="F145" s="76"/>
      <c r="G145" s="77"/>
    </row>
    <row r="146" spans="1:7" x14ac:dyDescent="0.25">
      <c r="A146" s="74"/>
      <c r="B146" s="74"/>
      <c r="C146" s="74"/>
      <c r="D146" s="74"/>
      <c r="E146" s="74"/>
      <c r="F146" s="74"/>
      <c r="G146" s="74"/>
    </row>
    <row r="147" spans="1:7" x14ac:dyDescent="0.25">
      <c r="A147" s="74"/>
      <c r="B147" s="74"/>
      <c r="C147" s="74"/>
      <c r="D147" s="74"/>
      <c r="E147" s="74"/>
      <c r="F147" s="74"/>
      <c r="G147" s="74"/>
    </row>
  </sheetData>
  <sheetProtection algorithmName="SHA-512" hashValue="ubjgJ02Dlk3QjQcYg+bF1QR4iom3RpAlKJVpG2ctjRV3PIisH4OQmGZ519bDk6Py7lFmIKRzMoi8777WmByqCg==" saltValue="W0oR0kHD/7Kzom5j0KO0vw==" spinCount="100000" sheet="1" objects="1" scenarios="1"/>
  <phoneticPr fontId="17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honeticPr fontId="17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D.1.01.4c- EL</vt:lpstr>
      <vt:lpstr>Sheet2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 František</dc:creator>
  <cp:lastModifiedBy>Velát Roman</cp:lastModifiedBy>
  <cp:lastPrinted>2022-06-27T11:42:05Z</cp:lastPrinted>
  <dcterms:created xsi:type="dcterms:W3CDTF">2019-06-11T08:42:05Z</dcterms:created>
  <dcterms:modified xsi:type="dcterms:W3CDTF">2022-07-01T11:00:59Z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2022-06-25T11:31:56Z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6d3acf12-e13d-4d1f-af39-0f62694dc6b8</vt:lpwstr>
  </property>
  <property fmtid="{D5CDD505-2E9C-101B-9397-08002B2CF9AE}" pid="8" name="MSIP_Label_43f08ec5-d6d9-4227-8387-ccbfcb3632c4_ContentBits">
    <vt:lpwstr>0</vt:lpwstr>
  </property>
</Properties>
</file>